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291624\Documents\"/>
    </mc:Choice>
  </mc:AlternateContent>
  <xr:revisionPtr revIDLastSave="0" documentId="13_ncr:1_{E1A03E78-FFB0-4FAD-B8B9-B49967820F6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itle" sheetId="12" r:id="rId1"/>
    <sheet name="EU totals" sheetId="1" r:id="rId2"/>
    <sheet name="non-EU totals" sheetId="2" r:id="rId3"/>
    <sheet name="Top 20 Exports" sheetId="3" r:id="rId4"/>
    <sheet name="Top 20 Imports" sheetId="4" r:id="rId5"/>
    <sheet name="EU Exports" sheetId="5" r:id="rId6"/>
    <sheet name="EU Imports" sheetId="6" r:id="rId7"/>
    <sheet name="Non-EU Exports" sheetId="10" r:id="rId8"/>
    <sheet name="Non-EU Imports" sheetId="11" r:id="rId9"/>
  </sheets>
  <definedNames>
    <definedName name="DataA">!#REF!</definedName>
    <definedName name="DataB">!#REF!</definedName>
    <definedName name="DataC">!#REF!</definedName>
    <definedName name="DataD">!#REF!</definedName>
    <definedName name="DataE">!#REF!</definedName>
    <definedName name="DataF">!#REF!</definedName>
    <definedName name="DataG">!#REF!</definedName>
    <definedName name="NotesNew">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6" l="1"/>
  <c r="J36" i="5"/>
  <c r="J8" i="11"/>
  <c r="J9" i="11"/>
  <c r="J10" i="11"/>
  <c r="J11" i="11"/>
  <c r="J12" i="11"/>
  <c r="J13" i="11"/>
  <c r="J14" i="11"/>
  <c r="J15" i="11"/>
  <c r="J16" i="11"/>
  <c r="J17" i="11"/>
  <c r="J8" i="10"/>
  <c r="J9" i="10"/>
  <c r="J10" i="10"/>
  <c r="J11" i="10"/>
  <c r="J12" i="10"/>
  <c r="J13" i="10"/>
  <c r="J14" i="10"/>
  <c r="J15" i="10"/>
  <c r="J16" i="10"/>
  <c r="J17" i="10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10" i="2"/>
  <c r="J9" i="2"/>
  <c r="J8" i="2"/>
  <c r="J8" i="1"/>
  <c r="J9" i="1"/>
  <c r="J10" i="1"/>
</calcChain>
</file>

<file path=xl/sharedStrings.xml><?xml version="1.0" encoding="utf-8"?>
<sst xmlns="http://schemas.openxmlformats.org/spreadsheetml/2006/main" count="272" uniqueCount="92">
  <si>
    <t>Annual Average Growth Rate</t>
  </si>
  <si>
    <t>Average Annual Growth Rate</t>
  </si>
  <si>
    <t>£ millions</t>
  </si>
  <si>
    <t>General Trade</t>
  </si>
  <si>
    <t>Source: HMRC, Overseas Trade Statistics</t>
  </si>
  <si>
    <t xml:space="preserve">£ millions </t>
  </si>
  <si>
    <t xml:space="preserve"> </t>
  </si>
  <si>
    <t>2017</t>
  </si>
  <si>
    <t>2018</t>
  </si>
  <si>
    <t>2019</t>
  </si>
  <si>
    <t>2020</t>
  </si>
  <si>
    <t>2021</t>
  </si>
  <si>
    <t>2022</t>
  </si>
  <si>
    <t>2023</t>
  </si>
  <si>
    <t>2024</t>
  </si>
  <si>
    <t>Exports</t>
  </si>
  <si>
    <t>Imports</t>
  </si>
  <si>
    <t>Balance</t>
  </si>
  <si>
    <t>United States</t>
  </si>
  <si>
    <t>China</t>
  </si>
  <si>
    <t>Germany</t>
  </si>
  <si>
    <t>Netherlands</t>
  </si>
  <si>
    <t>Irish Republic</t>
  </si>
  <si>
    <t>Switzerland</t>
  </si>
  <si>
    <t>France</t>
  </si>
  <si>
    <t>Belgium</t>
  </si>
  <si>
    <t>UAE</t>
  </si>
  <si>
    <t>Spain</t>
  </si>
  <si>
    <t>Hong Kong</t>
  </si>
  <si>
    <t>Italy</t>
  </si>
  <si>
    <t>India</t>
  </si>
  <si>
    <t>Poland</t>
  </si>
  <si>
    <t>Singapore</t>
  </si>
  <si>
    <t>Turkey</t>
  </si>
  <si>
    <t>Japan</t>
  </si>
  <si>
    <t>Canada</t>
  </si>
  <si>
    <t>Low Value Trade</t>
  </si>
  <si>
    <t>Sweden</t>
  </si>
  <si>
    <t>Norway</t>
  </si>
  <si>
    <t>South Africa</t>
  </si>
  <si>
    <t>Denmark</t>
  </si>
  <si>
    <t>Czech Republic</t>
  </si>
  <si>
    <t>Austria</t>
  </si>
  <si>
    <t>Slovakia</t>
  </si>
  <si>
    <t>Finland</t>
  </si>
  <si>
    <t>Hungary</t>
  </si>
  <si>
    <t>Romania</t>
  </si>
  <si>
    <t>Portugal</t>
  </si>
  <si>
    <t>Lithuania</t>
  </si>
  <si>
    <t>Greece</t>
  </si>
  <si>
    <t>Malta</t>
  </si>
  <si>
    <t>Luxembourg</t>
  </si>
  <si>
    <t>Bulgaria</t>
  </si>
  <si>
    <t>Cyprus</t>
  </si>
  <si>
    <t>Latvia</t>
  </si>
  <si>
    <t>Estonia</t>
  </si>
  <si>
    <t>Slovenia</t>
  </si>
  <si>
    <t>Croatia</t>
  </si>
  <si>
    <t>Stores &amp; Provis.</t>
  </si>
  <si>
    <t>Total EU</t>
  </si>
  <si>
    <t>permission from the copyright holders concerned.</t>
  </si>
  <si>
    <t>Where we have identified any third party copyright information you will need to obtain</t>
  </si>
  <si>
    <t>copyright and you must give the title of the source document / publication.</t>
  </si>
  <si>
    <t>and not use it in a misleading context. The material must be acknowledged as Crown</t>
  </si>
  <si>
    <t>private study or internal circulation within an organisation. You must re-use it accurately</t>
  </si>
  <si>
    <t>You may re-use this document/publication free of charge in any format for research,</t>
  </si>
  <si>
    <t>nationalarchives.gov.uk/doc/open-government-licence/version/3</t>
  </si>
  <si>
    <t>This publication is licensed under the terms of the Open Government Licence v3.0 except where otherwise stated. To view this licence, visit:</t>
  </si>
  <si>
    <t>© Crown copyright 2025</t>
  </si>
  <si>
    <t>Copyright</t>
  </si>
  <si>
    <t xml:space="preserve"> +44 (0) 3000 594250</t>
  </si>
  <si>
    <t>Telephone:</t>
  </si>
  <si>
    <t>uktradeinfo@hmrc.gov.uk</t>
  </si>
  <si>
    <t xml:space="preserve">Email: </t>
  </si>
  <si>
    <t>Contact Details</t>
  </si>
  <si>
    <t>Date published: 13 February 2025</t>
  </si>
  <si>
    <t xml:space="preserve">Date of publication     </t>
  </si>
  <si>
    <t>Summary of import and export trade with EU and non-EU countries - Annual 2017 to 2024</t>
  </si>
  <si>
    <t>Figures are provisional and subject to update</t>
  </si>
  <si>
    <t>Summary of Trade with Non-EU Countries 2017 to 2024</t>
  </si>
  <si>
    <t>Summary of Trade with EU Countries 2017 to 2024</t>
  </si>
  <si>
    <t>Note: Figures are provisional and subject to update</t>
  </si>
  <si>
    <t>Countries</t>
  </si>
  <si>
    <t>Whole World Exports - Top 20 Trading Partners 2017 to 2024</t>
  </si>
  <si>
    <t>Whole World Imports - Top 20 Trading Partners 2017 to 2024</t>
  </si>
  <si>
    <t>Trade with EU Countries - Exports 2017 to 2024</t>
  </si>
  <si>
    <t>General Trade: ranking based on value of trade in 2024</t>
  </si>
  <si>
    <t>Trade with EU Countries - Imports 2017 to 2024</t>
  </si>
  <si>
    <t>Top 10 Trading Partners - Non-EU Exports 2017 to 2024</t>
  </si>
  <si>
    <t>Top 10 Trading Partners - Non-EU Imports 2017 to 2024</t>
  </si>
  <si>
    <t>Note:</t>
  </si>
  <si>
    <t>Figures do not include MTIC or late response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</si>
</sst>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8"/>
      <name val="Verdana"/>
    </font>
    <font>
      <sz val="10"/>
      <color indexed="32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Verdana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2"/>
      <name val="Verdana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u/>
      <sz val="12"/>
      <color rgb="FF0563C1"/>
      <name val="Arial"/>
      <family val="2"/>
    </font>
    <font>
      <u/>
      <sz val="12"/>
      <color rgb="FF0000FF"/>
      <name val="Arial"/>
      <family val="2"/>
    </font>
    <font>
      <b/>
      <sz val="13"/>
      <color rgb="FF44546A"/>
      <name val="Calibri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theme="10"/>
      <name val="Arial"/>
      <family val="2"/>
    </font>
    <font>
      <sz val="30"/>
      <color rgb="FF000000"/>
      <name val="Arial"/>
      <family val="2"/>
    </font>
    <font>
      <b/>
      <sz val="15"/>
      <color rgb="FF44546A"/>
      <name val="Calibri"/>
      <family val="2"/>
    </font>
    <font>
      <b/>
      <sz val="22"/>
      <color rgb="FF000000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ACCCEA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ck">
        <color rgb="FF5B9BD5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4" fillId="0" borderId="0" applyNumberFormat="0" applyBorder="0" applyProtection="0"/>
    <xf numFmtId="0" fontId="15" fillId="0" borderId="0"/>
    <xf numFmtId="0" fontId="15" fillId="0" borderId="0" applyNumberFormat="0" applyFont="0" applyBorder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20" fillId="0" borderId="2" applyNumberFormat="0" applyFill="0" applyAlignment="0" applyProtection="0"/>
    <xf numFmtId="0" fontId="14" fillId="0" borderId="0" applyNumberFormat="0" applyBorder="0" applyProtection="0"/>
    <xf numFmtId="0" fontId="24" fillId="0" borderId="0" applyNumberFormat="0" applyFill="0" applyBorder="0" applyAlignment="0" applyProtection="0"/>
    <xf numFmtId="0" fontId="13" fillId="0" borderId="1" applyNumberFormat="0" applyFill="0" applyBorder="0" applyAlignment="0" applyProtection="0"/>
    <xf numFmtId="0" fontId="26" fillId="0" borderId="7" applyNumberFormat="0" applyFill="0" applyAlignment="0" applyProtection="0"/>
  </cellStyleXfs>
  <cellXfs count="124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3" fontId="4" fillId="0" borderId="0" xfId="2" applyNumberFormat="1" applyFont="1"/>
    <xf numFmtId="0" fontId="4" fillId="0" borderId="0" xfId="2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6" fillId="0" borderId="0" xfId="0" applyNumberFormat="1" applyFont="1"/>
    <xf numFmtId="0" fontId="7" fillId="0" borderId="0" xfId="2" applyFont="1"/>
    <xf numFmtId="0" fontId="8" fillId="0" borderId="0" xfId="1" applyFont="1" applyFill="1" applyBorder="1" applyAlignment="1"/>
    <xf numFmtId="0" fontId="9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8" fillId="0" borderId="0" xfId="2" applyFont="1"/>
    <xf numFmtId="0" fontId="8" fillId="0" borderId="0" xfId="2" applyFont="1" applyAlignment="1"/>
    <xf numFmtId="0" fontId="10" fillId="0" borderId="0" xfId="2" applyFont="1" applyAlignment="1"/>
    <xf numFmtId="0" fontId="10" fillId="0" borderId="0" xfId="0" applyFont="1" applyAlignment="1"/>
    <xf numFmtId="0" fontId="8" fillId="0" borderId="0" xfId="2" applyFont="1" applyAlignment="1">
      <alignment horizontal="center"/>
    </xf>
    <xf numFmtId="0" fontId="10" fillId="0" borderId="0" xfId="2" applyFont="1"/>
    <xf numFmtId="3" fontId="10" fillId="0" borderId="0" xfId="2" applyNumberFormat="1" applyFont="1"/>
    <xf numFmtId="3" fontId="10" fillId="0" borderId="0" xfId="0" applyNumberFormat="1" applyFont="1"/>
    <xf numFmtId="0" fontId="9" fillId="0" borderId="0" xfId="0" applyFont="1" applyAlignment="1">
      <alignment horizontal="left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3" fontId="9" fillId="0" borderId="0" xfId="0" applyNumberFormat="1" applyFont="1"/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Border="1"/>
    <xf numFmtId="164" fontId="10" fillId="0" borderId="0" xfId="0" applyNumberFormat="1" applyFont="1"/>
    <xf numFmtId="0" fontId="11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49" fontId="10" fillId="0" borderId="0" xfId="0" applyNumberFormat="1" applyFont="1" applyAlignment="1">
      <alignment horizontal="left"/>
    </xf>
    <xf numFmtId="0" fontId="12" fillId="0" borderId="0" xfId="0" applyFont="1"/>
    <xf numFmtId="3" fontId="8" fillId="0" borderId="0" xfId="0" applyNumberFormat="1" applyFont="1"/>
    <xf numFmtId="0" fontId="11" fillId="0" borderId="0" xfId="0" applyFont="1"/>
    <xf numFmtId="0" fontId="8" fillId="0" borderId="0" xfId="0" applyFont="1" applyAlignment="1"/>
    <xf numFmtId="0" fontId="12" fillId="0" borderId="0" xfId="0" applyFont="1" applyAlignment="1"/>
    <xf numFmtId="3" fontId="10" fillId="0" borderId="0" xfId="0" applyNumberFormat="1" applyFont="1" applyBorder="1"/>
    <xf numFmtId="165" fontId="10" fillId="0" borderId="0" xfId="0" applyNumberFormat="1" applyFont="1" applyBorder="1"/>
    <xf numFmtId="165" fontId="10" fillId="0" borderId="0" xfId="0" applyNumberFormat="1" applyFont="1"/>
    <xf numFmtId="0" fontId="14" fillId="2" borderId="0" xfId="3" applyFill="1"/>
    <xf numFmtId="0" fontId="15" fillId="2" borderId="0" xfId="4" applyFill="1"/>
    <xf numFmtId="0" fontId="16" fillId="2" borderId="0" xfId="5" applyFont="1" applyFill="1" applyAlignment="1">
      <alignment vertical="center"/>
    </xf>
    <xf numFmtId="0" fontId="18" fillId="2" borderId="0" xfId="6" applyFont="1" applyFill="1"/>
    <xf numFmtId="0" fontId="19" fillId="2" borderId="0" xfId="7" applyFont="1" applyFill="1" applyAlignment="1">
      <alignment vertical="center"/>
    </xf>
    <xf numFmtId="0" fontId="16" fillId="2" borderId="0" xfId="8" applyFont="1" applyFill="1"/>
    <xf numFmtId="0" fontId="16" fillId="2" borderId="0" xfId="9" applyFont="1" applyFill="1"/>
    <xf numFmtId="0" fontId="21" fillId="2" borderId="0" xfId="10" applyFont="1" applyFill="1" applyBorder="1" applyAlignment="1"/>
    <xf numFmtId="0" fontId="16" fillId="2" borderId="0" xfId="4" applyFont="1" applyFill="1"/>
    <xf numFmtId="0" fontId="16" fillId="2" borderId="0" xfId="3" applyFont="1" applyFill="1"/>
    <xf numFmtId="0" fontId="19" fillId="2" borderId="0" xfId="7" applyFont="1" applyFill="1" applyAlignment="1"/>
    <xf numFmtId="0" fontId="22" fillId="2" borderId="0" xfId="4" applyFont="1" applyFill="1"/>
    <xf numFmtId="0" fontId="23" fillId="2" borderId="0" xfId="3" applyFont="1" applyFill="1"/>
    <xf numFmtId="0" fontId="16" fillId="2" borderId="0" xfId="11" applyFont="1" applyFill="1" applyBorder="1" applyAlignment="1">
      <alignment horizontal="left"/>
    </xf>
    <xf numFmtId="0" fontId="25" fillId="2" borderId="0" xfId="3" applyFont="1" applyFill="1" applyAlignment="1">
      <alignment vertical="top"/>
    </xf>
    <xf numFmtId="0" fontId="27" fillId="2" borderId="0" xfId="14" applyFont="1" applyFill="1" applyBorder="1" applyAlignment="1"/>
    <xf numFmtId="0" fontId="28" fillId="2" borderId="0" xfId="3" applyFont="1" applyFill="1" applyAlignment="1">
      <alignment horizontal="center"/>
    </xf>
    <xf numFmtId="3" fontId="10" fillId="0" borderId="6" xfId="0" applyNumberFormat="1" applyFont="1" applyBorder="1" applyAlignment="1">
      <alignment horizontal="right"/>
    </xf>
    <xf numFmtId="0" fontId="8" fillId="0" borderId="3" xfId="1" applyFont="1" applyFill="1" applyBorder="1" applyAlignment="1">
      <alignment horizontal="right"/>
    </xf>
    <xf numFmtId="0" fontId="8" fillId="0" borderId="4" xfId="1" applyFont="1" applyBorder="1" applyAlignment="1">
      <alignment horizontal="right"/>
    </xf>
    <xf numFmtId="0" fontId="8" fillId="0" borderId="4" xfId="2" applyFont="1" applyBorder="1" applyAlignment="1">
      <alignment horizontal="right"/>
    </xf>
    <xf numFmtId="2" fontId="10" fillId="0" borderId="10" xfId="2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2" fontId="10" fillId="0" borderId="12" xfId="2" applyNumberFormat="1" applyFont="1" applyBorder="1" applyAlignment="1">
      <alignment horizontal="right"/>
    </xf>
    <xf numFmtId="3" fontId="10" fillId="0" borderId="5" xfId="0" applyNumberFormat="1" applyFont="1" applyBorder="1"/>
    <xf numFmtId="0" fontId="8" fillId="0" borderId="4" xfId="1" applyFont="1" applyFill="1" applyBorder="1" applyAlignment="1">
      <alignment horizontal="right"/>
    </xf>
    <xf numFmtId="0" fontId="8" fillId="0" borderId="8" xfId="2" applyFont="1" applyBorder="1" applyAlignment="1">
      <alignment horizontal="right" wrapText="1"/>
    </xf>
    <xf numFmtId="3" fontId="10" fillId="0" borderId="5" xfId="1" applyNumberFormat="1" applyFont="1" applyFill="1" applyBorder="1" applyAlignment="1">
      <alignment horizontal="right"/>
    </xf>
    <xf numFmtId="3" fontId="8" fillId="0" borderId="9" xfId="0" applyNumberFormat="1" applyFont="1" applyBorder="1" applyAlignment="1">
      <alignment horizontal="left"/>
    </xf>
    <xf numFmtId="3" fontId="8" fillId="0" borderId="11" xfId="0" applyNumberFormat="1" applyFont="1" applyBorder="1" applyAlignment="1">
      <alignment horizontal="left"/>
    </xf>
    <xf numFmtId="0" fontId="8" fillId="0" borderId="9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164" fontId="10" fillId="0" borderId="12" xfId="0" applyNumberFormat="1" applyFont="1" applyBorder="1"/>
    <xf numFmtId="0" fontId="8" fillId="0" borderId="4" xfId="0" applyFont="1" applyBorder="1" applyAlignment="1">
      <alignment horizontal="right"/>
    </xf>
    <xf numFmtId="0" fontId="8" fillId="0" borderId="8" xfId="0" applyFont="1" applyBorder="1" applyAlignment="1">
      <alignment horizontal="right" wrapText="1"/>
    </xf>
    <xf numFmtId="164" fontId="10" fillId="0" borderId="10" xfId="0" applyNumberFormat="1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164" fontId="10" fillId="0" borderId="12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3" fontId="8" fillId="0" borderId="6" xfId="0" applyNumberFormat="1" applyFont="1" applyBorder="1"/>
    <xf numFmtId="0" fontId="8" fillId="0" borderId="9" xfId="0" applyFont="1" applyBorder="1"/>
    <xf numFmtId="164" fontId="8" fillId="0" borderId="10" xfId="0" applyNumberFormat="1" applyFont="1" applyBorder="1"/>
    <xf numFmtId="3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3" fontId="8" fillId="0" borderId="9" xfId="0" applyNumberFormat="1" applyFont="1" applyBorder="1"/>
    <xf numFmtId="164" fontId="10" fillId="0" borderId="15" xfId="0" applyNumberFormat="1" applyFont="1" applyBorder="1"/>
    <xf numFmtId="164" fontId="10" fillId="0" borderId="13" xfId="0" applyNumberFormat="1" applyFont="1" applyBorder="1"/>
    <xf numFmtId="0" fontId="8" fillId="0" borderId="14" xfId="0" applyFont="1" applyBorder="1" applyAlignment="1">
      <alignment horizontal="right" wrapText="1"/>
    </xf>
    <xf numFmtId="165" fontId="10" fillId="0" borderId="15" xfId="0" applyNumberFormat="1" applyFont="1" applyBorder="1" applyAlignment="1">
      <alignment horizontal="right"/>
    </xf>
    <xf numFmtId="165" fontId="10" fillId="0" borderId="13" xfId="0" applyNumberFormat="1" applyFont="1" applyBorder="1" applyAlignment="1">
      <alignment horizontal="right"/>
    </xf>
    <xf numFmtId="0" fontId="8" fillId="0" borderId="14" xfId="0" applyFont="1" applyBorder="1" applyAlignment="1">
      <alignment horizontal="left"/>
    </xf>
    <xf numFmtId="0" fontId="10" fillId="0" borderId="10" xfId="0" applyFont="1" applyBorder="1"/>
    <xf numFmtId="0" fontId="8" fillId="0" borderId="15" xfId="0" applyFont="1" applyBorder="1" applyAlignment="1"/>
    <xf numFmtId="0" fontId="8" fillId="0" borderId="15" xfId="0" applyFont="1" applyBorder="1" applyAlignment="1">
      <alignment horizontal="right"/>
    </xf>
    <xf numFmtId="0" fontId="8" fillId="0" borderId="9" xfId="0" applyFont="1" applyBorder="1" applyAlignment="1"/>
    <xf numFmtId="0" fontId="8" fillId="0" borderId="11" xfId="0" applyFont="1" applyBorder="1"/>
    <xf numFmtId="164" fontId="10" fillId="0" borderId="15" xfId="0" applyNumberFormat="1" applyFont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0" fontId="8" fillId="0" borderId="15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5" xfId="0" applyFont="1" applyBorder="1"/>
    <xf numFmtId="0" fontId="8" fillId="0" borderId="13" xfId="0" applyFont="1" applyBorder="1"/>
    <xf numFmtId="0" fontId="8" fillId="0" borderId="10" xfId="2" applyFont="1" applyBorder="1"/>
    <xf numFmtId="0" fontId="9" fillId="0" borderId="9" xfId="0" applyFont="1" applyBorder="1" applyAlignment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/>
    </xf>
  </cellXfs>
  <cellStyles count="15">
    <cellStyle name="Heading 1 2" xfId="14" xr:uid="{96A75F80-CB26-4662-BDE7-0369B1743B72}"/>
    <cellStyle name="Heading 2 2" xfId="10" xr:uid="{A2A44971-6124-4102-B610-D15BC05AC1A3}"/>
    <cellStyle name="Heading 2 3" xfId="13" xr:uid="{39CB9258-0061-4A05-AF7E-D92ABAC9FB4A}"/>
    <cellStyle name="Hyperlink 2" xfId="7" xr:uid="{2749FC4F-46E3-44DD-9FE5-1CB579926883}"/>
    <cellStyle name="Hyperlink 2 2" xfId="6" xr:uid="{969F6EC4-2956-4F5E-A6A5-F0A915643999}"/>
    <cellStyle name="Hyperlink 3" xfId="12" xr:uid="{7D439B95-4CDB-431E-A791-77E7E261E350}"/>
    <cellStyle name="Normal" xfId="0" builtinId="0"/>
    <cellStyle name="Normal 12" xfId="9" xr:uid="{10341967-3409-48C0-A905-10B86B23F72B}"/>
    <cellStyle name="Normal 2" xfId="3" xr:uid="{126C19AB-19AE-4346-9ACC-E9BF9CF23A49}"/>
    <cellStyle name="Normal 2 2" xfId="11" xr:uid="{AEE61E67-F9D5-48D7-AB3E-B0D8322A6522}"/>
    <cellStyle name="Normal 3" xfId="4" xr:uid="{5638B9D0-DB96-4F5B-A85C-AAEFF7186185}"/>
    <cellStyle name="Normal 3 2" xfId="8" xr:uid="{EF697025-5A8E-421B-BAD5-44F0D38D08AF}"/>
    <cellStyle name="Normal 6" xfId="5" xr:uid="{431EF5E1-6F62-48C9-9014-65B8B9034199}"/>
    <cellStyle name="Normal_Intra-Extra" xfId="1" xr:uid="{00000000-0005-0000-0000-000002000000}"/>
    <cellStyle name="Normal_Tbls02" xfId="2" xr:uid="{00000000-0005-0000-0000-000003000000}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/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border>
        <top style="thin">
          <color rgb="FFD9D9D9"/>
        </top>
      </border>
    </dxf>
    <dxf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/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border>
        <top style="thin">
          <color rgb="FFD9D9D9"/>
        </top>
      </border>
    </dxf>
    <dxf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border diagonalUp="0" diagonalDown="0">
        <left style="thin">
          <color rgb="FFD9D9D9"/>
        </left>
        <right/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border>
        <top style="thin">
          <color rgb="FFD9D9D9"/>
        </top>
      </border>
    </dxf>
    <dxf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/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border>
        <top style="thin">
          <color rgb="FFD9D9D9"/>
        </top>
      </border>
    </dxf>
    <dxf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border diagonalUp="0" diagonalDown="0" outline="0">
        <left style="thin">
          <color rgb="FFD9D9D9"/>
        </left>
        <right/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border>
        <top style="thin">
          <color rgb="FFD9D9D9"/>
        </top>
      </border>
    </dxf>
    <dxf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  <vertical style="thin">
          <color rgb="FFD9D9D9"/>
        </vertical>
        <horizontal style="thin">
          <color rgb="FFD9D9D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/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indent="0" justifyLastLine="0" shrinkToFit="0" readingOrder="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border>
        <top style="thin">
          <color rgb="FFD9D9D9"/>
        </top>
      </border>
    </dxf>
    <dxf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  <vertical style="thin">
          <color rgb="FFD9D9D9"/>
        </vertical>
        <horizontal style="thin">
          <color rgb="FFD9D9D9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/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border>
        <top style="thin">
          <color rgb="FFD9D9D9"/>
        </top>
      </border>
    </dxf>
    <dxf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indent="0" justifyLastLine="0" shrinkToFit="0" readingOrder="0"/>
    </dxf>
    <dxf>
      <border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alignment horizontal="right" vertical="bottom" textRotation="0" indent="0" justifyLastLine="0" shrinkToFit="0" readingOrder="0"/>
      <border diagonalUp="0" diagonalDown="0">
        <left style="thin">
          <color rgb="FFD9D9D9"/>
        </left>
        <right/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strike val="0"/>
        <outline val="0"/>
        <shadow val="0"/>
        <u val="none"/>
        <sz val="12"/>
      </font>
      <alignment horizontal="right" vertical="bottom" textRotation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strike val="0"/>
        <outline val="0"/>
        <shadow val="0"/>
        <u val="none"/>
        <sz val="12"/>
      </font>
      <alignment horizontal="right" vertical="bottom" textRotation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strike val="0"/>
        <outline val="0"/>
        <shadow val="0"/>
        <u val="none"/>
        <sz val="12"/>
      </font>
      <alignment horizontal="right" vertical="bottom" textRotation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strike val="0"/>
        <outline val="0"/>
        <shadow val="0"/>
        <u val="none"/>
        <sz val="12"/>
      </font>
      <alignment horizontal="right" vertical="bottom" textRotation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strike val="0"/>
        <outline val="0"/>
        <shadow val="0"/>
        <u val="none"/>
        <sz val="12"/>
      </font>
      <alignment horizontal="right" vertical="bottom" textRotation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strike val="0"/>
        <outline val="0"/>
        <shadow val="0"/>
        <u val="none"/>
        <sz val="12"/>
      </font>
      <alignment horizontal="right" vertical="bottom" textRotation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strike val="0"/>
        <outline val="0"/>
        <shadow val="0"/>
        <u val="none"/>
        <sz val="12"/>
      </font>
      <alignment horizontal="right" vertical="bottom" textRotation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 style="thin">
          <color rgb="FFD9D9D9"/>
        </vertical>
        <horizontal style="thin">
          <color rgb="FFD9D9D9"/>
        </horizontal>
      </border>
    </dxf>
    <dxf>
      <font>
        <strike val="0"/>
        <outline val="0"/>
        <shadow val="0"/>
        <u val="none"/>
        <sz val="12"/>
      </font>
      <alignment horizontal="right" vertical="bottom" textRotation="0" indent="0" justifyLastLine="0" shrinkToFit="0" readingOrder="0"/>
      <border diagonalUp="0" diagonalDown="0" outline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sz val="12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border>
        <top style="thin">
          <color rgb="FFD9D9D9"/>
        </top>
      </border>
    </dxf>
    <dxf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</border>
    </dxf>
    <dxf>
      <font>
        <strike val="0"/>
        <outline val="0"/>
        <shadow val="0"/>
        <u val="none"/>
        <sz val="12"/>
        <family val="2"/>
      </font>
      <alignment horizontal="right" vertical="bottom" textRotation="0" indent="0" justifyLastLine="0" shrinkToFit="0" readingOrder="0"/>
    </dxf>
    <dxf>
      <border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  <vertical style="thin">
          <color rgb="FFD9D9D9"/>
        </vertical>
        <horizontal style="thin">
          <color rgb="FFD9D9D9"/>
        </horizontal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50796</xdr:colOff>
      <xdr:row>0</xdr:row>
      <xdr:rowOff>28570</xdr:rowOff>
    </xdr:from>
    <xdr:ext cx="2401854" cy="1417777"/>
    <xdr:pic>
      <xdr:nvPicPr>
        <xdr:cNvPr id="2" name="Picture 6" descr="HM Revenue and Customs Logo">
          <a:extLst>
            <a:ext uri="{FF2B5EF4-FFF2-40B4-BE49-F238E27FC236}">
              <a16:creationId xmlns:a16="http://schemas.microsoft.com/office/drawing/2014/main" id="{EFE69674-6969-4E3C-BEF4-9C875A763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96" y="28570"/>
          <a:ext cx="2401854" cy="1417777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7663</xdr:colOff>
      <xdr:row>13</xdr:row>
      <xdr:rowOff>15873</xdr:rowOff>
    </xdr:from>
    <xdr:ext cx="880026" cy="543226"/>
    <xdr:pic>
      <xdr:nvPicPr>
        <xdr:cNvPr id="3" name="Picture 3" descr="OGL Logo">
          <a:extLst>
            <a:ext uri="{FF2B5EF4-FFF2-40B4-BE49-F238E27FC236}">
              <a16:creationId xmlns:a16="http://schemas.microsoft.com/office/drawing/2014/main" id="{245D296A-FFAF-4D71-A945-B8464682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38" y="4175123"/>
          <a:ext cx="880026" cy="54322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7B4459-1E67-40D9-B309-B309A99D6C00}" name="Table1" displayName="Table1" ref="A7:J10" totalsRowShown="0" headerRowDxfId="119" dataDxfId="117" headerRowBorderDxfId="118" tableBorderDxfId="116" totalsRowBorderDxfId="115" headerRowCellStyle="Normal_Tbls02">
  <autoFilter ref="A7:J10" xr:uid="{F1F580A0-FEBD-4A14-AD01-9D0E6F01FA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0F68596-8F81-47C0-8BCC-C319E7EDC5DD}" name=" " dataDxfId="114"/>
    <tableColumn id="2" xr3:uid="{0B8C8FD6-A419-4F5E-AD78-455C92974436}" name="2017" dataDxfId="113"/>
    <tableColumn id="3" xr3:uid="{401EF6D8-A699-4B9C-8FA8-85B50A3C7775}" name="2018" dataDxfId="112"/>
    <tableColumn id="4" xr3:uid="{0A8001C2-6BD9-453F-83C2-B11A3C649394}" name="2019" dataDxfId="111"/>
    <tableColumn id="5" xr3:uid="{9A42AFB5-4496-4A8A-B2A8-205498A45385}" name="2020" dataDxfId="110"/>
    <tableColumn id="6" xr3:uid="{F3ECB310-4F65-4E4A-B1A6-779EBC3B93A0}" name="2021" dataDxfId="109"/>
    <tableColumn id="7" xr3:uid="{A950FBAA-39C8-4C77-91EE-9E18FA5E7CF0}" name="2022" dataDxfId="108"/>
    <tableColumn id="8" xr3:uid="{FBB8B5C0-8A5C-41C6-AF95-00773D825FBC}" name="2023" dataDxfId="107"/>
    <tableColumn id="9" xr3:uid="{7B9B7D50-F15A-4122-9C37-4A7FF622A726}" name="2024" dataDxfId="106"/>
    <tableColumn id="10" xr3:uid="{98859BF6-705B-4776-89EC-D7C3F2FEB16B}" name="Annual Average Growth Rate" dataDxfId="105" dataCellStyle="Normal_Tbls02">
      <calculatedColumnFormula>RATE(7,,-B8,I8)*100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alue of Trade with EU Countries 2017-2024 (£ millions) " altTextSummary="A table displaying the value (£ millions) of imports and exports, the ongoing balance, and the annual average growth rate of each with EU countries between 2017 and 20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A33740-44E9-49EC-BD66-9EEF10B523AC}" name="Table2" displayName="Table2" ref="A7:J10" totalsRowShown="0" headerRowDxfId="104" dataDxfId="102" headerRowBorderDxfId="103" tableBorderDxfId="101" totalsRowBorderDxfId="100" headerRowCellStyle="Normal_Intra-Extra">
  <autoFilter ref="A7:J10" xr:uid="{6A987277-72DD-473F-A92D-D4F651B1F2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2E31451-661D-4F33-844F-EA46917D0996}" name=" " dataDxfId="99" dataCellStyle="Normal_Intra-Extra"/>
    <tableColumn id="2" xr3:uid="{7EAE5BCB-5933-4E7E-8E83-1315036B42FA}" name="2017" dataDxfId="98"/>
    <tableColumn id="3" xr3:uid="{83090E12-1AAE-4971-A101-8162D5D3A8AD}" name="2018" dataDxfId="97"/>
    <tableColumn id="4" xr3:uid="{EFB18EA8-F2BC-41DC-A48C-D9CF5FED5759}" name="2019" dataDxfId="96"/>
    <tableColumn id="5" xr3:uid="{AFF5203C-40E8-4F48-B92C-A3C7D734D8D5}" name="2020" dataDxfId="95"/>
    <tableColumn id="6" xr3:uid="{25CB1E17-7B69-4309-BAFA-EC6CA461F4C6}" name="2021" dataDxfId="94"/>
    <tableColumn id="7" xr3:uid="{3DD8F9AC-CF3C-4B48-93C4-9B526F2DE4F2}" name="2022" dataDxfId="93"/>
    <tableColumn id="8" xr3:uid="{0701B19A-8B3B-4F9E-B3FC-CE4896622472}" name="2023" dataDxfId="92"/>
    <tableColumn id="9" xr3:uid="{37D01801-9154-4ACE-92D9-3953F7B1C0CB}" name="2024" dataDxfId="91"/>
    <tableColumn id="10" xr3:uid="{7FD5C75D-CBE8-42DF-93F3-B9D42BD340A7}" name="Annual Average Growth Rate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alue of Trade with Non-EU Countries 2017-2024 (£ millions)" altTextSummary="A table displaying the value (£ millions) of imports and exports, the ongoing balance, and the annual average growth rate of each with non-EU countries between 2017 and 2024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824981-20E7-4921-9E0C-2589F7F83AB1}" name="Table3" displayName="Table3" ref="A7:J27" totalsRowShown="0" headerRowDxfId="89" dataDxfId="87" headerRowBorderDxfId="88" tableBorderDxfId="86" totalsRowBorderDxfId="85">
  <autoFilter ref="A7:J27" xr:uid="{403D5694-A4B6-44D1-8BEA-D31155688B3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EBA4806-C024-4D47-B46C-90C1DE916926}" name="Countries" dataDxfId="84"/>
    <tableColumn id="2" xr3:uid="{C22A4DE5-EFCE-41B0-B73F-CAA2EF20F9FE}" name="2017" dataDxfId="83"/>
    <tableColumn id="3" xr3:uid="{C828FF5D-C7AE-48B5-81C5-19752268B309}" name="2018" dataDxfId="82"/>
    <tableColumn id="4" xr3:uid="{034742CD-FC63-48B8-A253-2ECA2EC82AF9}" name="2019" dataDxfId="81"/>
    <tableColumn id="5" xr3:uid="{AE5379AC-80D7-4074-A7A4-EFB52A4293F6}" name="2020" dataDxfId="80"/>
    <tableColumn id="6" xr3:uid="{78EC1DF4-EEF6-4B99-953D-C4BEFEA4F7F2}" name="2021" dataDxfId="79"/>
    <tableColumn id="7" xr3:uid="{383AE60E-0902-4FB4-A5E5-B75272441AC2}" name="2022" dataDxfId="78"/>
    <tableColumn id="8" xr3:uid="{C40CD998-1367-45D3-AD74-66BCB7A39642}" name="2023" dataDxfId="77"/>
    <tableColumn id="9" xr3:uid="{D5B89434-79BE-4179-BF17-90C919D306DB}" name="2024" dataDxfId="76"/>
    <tableColumn id="10" xr3:uid="{096307F9-40A9-4EF0-9E14-1BC528157840}" name="Average Annual Growth Rate" dataDxfId="75">
      <calculatedColumnFormula>RATE(7,,-B8,I8)*100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p 20 Export Partners by 2024 Value of Trade (£ millions)" altTextSummary="A table displaying the value of trade (£ millions) with the UK's top 20 export partners (ranked according to total value of exports in 2024) between 2017 and 2024, broken down by year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417F87D-DC8D-4589-99E7-62DFEE35FAA9}" name="Table4" displayName="Table4" ref="A7:J27" totalsRowShown="0" headerRowDxfId="74" dataDxfId="72" headerRowBorderDxfId="73" tableBorderDxfId="71" totalsRowBorderDxfId="70">
  <autoFilter ref="A7:J27" xr:uid="{F8C54EFA-60D8-4E30-8E80-451072E443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A4ED985-C8CE-487E-B34C-50FD340A4010}" name="Countries" dataDxfId="69"/>
    <tableColumn id="2" xr3:uid="{B5DCC1B9-FDD1-42C2-993B-D10827E11CCB}" name="2017" dataDxfId="68"/>
    <tableColumn id="3" xr3:uid="{5E675135-769C-4F59-B6FB-E30E75F69EFF}" name="2018" dataDxfId="67"/>
    <tableColumn id="4" xr3:uid="{290DAA69-DE3E-464A-80B5-29304D108B0A}" name="2019" dataDxfId="66"/>
    <tableColumn id="5" xr3:uid="{54C16E3F-7F78-464C-8802-3A051785B221}" name="2020" dataDxfId="65"/>
    <tableColumn id="6" xr3:uid="{F15EABA3-44E0-43B4-BFBC-DABB423F5238}" name="2021" dataDxfId="64"/>
    <tableColumn id="7" xr3:uid="{01A99855-C1A6-4182-B57A-CFD2E0145D83}" name="2022" dataDxfId="63"/>
    <tableColumn id="8" xr3:uid="{16495A4A-726A-4F75-AEBF-72AED9167DAB}" name="2023" dataDxfId="62"/>
    <tableColumn id="9" xr3:uid="{6803818D-6071-4EED-B5BB-A4D1790179EC}" name="2024" dataDxfId="61"/>
    <tableColumn id="10" xr3:uid="{CD7884B8-A838-4B53-A19A-9CBFCADBE5BA}" name="Average Annual Growth Rate" dataDxfId="60">
      <calculatedColumnFormula>RATE(7,,-B8,I8)*100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p 20 Import Partners by 2024 Value of Trade (£ millions)" altTextSummary="A table displaying the value of trade (£ millions) with the UK's top 20 import partners (ranked according to total value of imports in 2024) between 2017 and 2024, broken down by year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F1C27FE-6E52-4B50-9FA8-31ACA8C13264}" name="Table5" displayName="Table5" ref="A7:J36" totalsRowShown="0" headerRowDxfId="59" dataDxfId="57" headerRowBorderDxfId="58" tableBorderDxfId="56" totalsRowBorderDxfId="55">
  <autoFilter ref="A7:J36" xr:uid="{048557C5-A3F1-40AF-9D5F-D81925CF2F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36866CB-FE72-4031-A39A-745FE0F6960E}" name="Countries" dataDxfId="54"/>
    <tableColumn id="2" xr3:uid="{ACDFCB03-318A-4DA3-9588-04EE8C730641}" name="2017" dataDxfId="53"/>
    <tableColumn id="3" xr3:uid="{1D2F2AF9-A824-4BCE-B586-E5F5520EFE00}" name="2018" dataDxfId="52"/>
    <tableColumn id="4" xr3:uid="{626D8AF7-82C9-40F3-B11A-3CD546720AAB}" name="2019" dataDxfId="51"/>
    <tableColumn id="5" xr3:uid="{B0C3E500-CA17-4495-85C0-212D36C053B3}" name="2020" dataDxfId="50"/>
    <tableColumn id="6" xr3:uid="{217FA25E-E834-4463-A1FE-FBB12F7058CA}" name="2021" dataDxfId="49"/>
    <tableColumn id="7" xr3:uid="{0C2D3BC2-F8FC-4531-BA94-C76681A08BF4}" name="2022" dataDxfId="48"/>
    <tableColumn id="8" xr3:uid="{EE1BD6D1-A897-44B0-A85E-CCEF4CF2470E}" name="2023" dataDxfId="47"/>
    <tableColumn id="9" xr3:uid="{9DC6ABBE-45DA-4BFB-B8F6-174E4D6A58DB}" name="2024" dataDxfId="46"/>
    <tableColumn id="10" xr3:uid="{F3B7970E-42BC-480C-8A06-F302D6BDF6AF}" name="Average Annual Growth Rate" dataDxfId="45">
      <calculatedColumnFormula>RATE(7,,-B8,I8)*100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alue of Exports with EU Countries (£ millions), 2017-2024" altTextSummary="A table displaying the UK's value of exports (£ millions) to EU countries between 2017 and 2024, broken down by year and in order of total value of exports in 2024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D91139D-002D-4AC3-BA93-71DB5A36A19F}" name="Table6" displayName="Table6" ref="A7:J36" totalsRowShown="0" headerRowDxfId="44" dataDxfId="42" headerRowBorderDxfId="43" tableBorderDxfId="41" totalsRowBorderDxfId="40">
  <autoFilter ref="A7:J36" xr:uid="{F43E9F5A-18B3-4057-9E41-69BA0C92EA5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3BF6DB-D142-44C2-8210-8F9A56D43159}" name="Countries" dataDxfId="39"/>
    <tableColumn id="2" xr3:uid="{DA4CDAD4-C926-4EBB-BC79-61DC0541A7CF}" name="2017" dataDxfId="38"/>
    <tableColumn id="3" xr3:uid="{6996CBF9-D6A6-40F9-8FF5-94973C6A3482}" name="2018" dataDxfId="37"/>
    <tableColumn id="4" xr3:uid="{AC5D10BE-0C29-4270-99EE-217309315769}" name="2019" dataDxfId="36"/>
    <tableColumn id="5" xr3:uid="{332915C3-9EAE-4AB4-AB5D-3BBDFA281E55}" name="2020" dataDxfId="35"/>
    <tableColumn id="6" xr3:uid="{33452989-B5FF-40F1-873B-645A84BAF5B0}" name="2021" dataDxfId="34"/>
    <tableColumn id="7" xr3:uid="{14ACF264-B6EA-4903-9314-CAF134E12412}" name="2022" dataDxfId="33"/>
    <tableColumn id="8" xr3:uid="{027914FC-0B46-4C1B-89FA-43AAEBD34BFD}" name="2023" dataDxfId="32"/>
    <tableColumn id="9" xr3:uid="{CD0959C9-E7F4-47B0-97B5-6B31F54918D2}" name="2024" dataDxfId="31"/>
    <tableColumn id="10" xr3:uid="{B34230CC-2E4A-4906-AB11-D6358A987C4C}" name="Average Annual Growth Rate" dataDxfId="30">
      <calculatedColumnFormula>RATE(7,,-B8,I8)*100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alue of Imports with EU Countries (£ millions), 2017-2024" altTextSummary="A table displaying the UK's value of imports (£ millions) to EU countries between 2017 and 2024, broken down by year and in order of total value of imports in 2024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39C7A4D-A7F4-4EC4-9973-05771E2FDD9C}" name="Table7" displayName="Table7" ref="A7:J17" totalsRowShown="0" headerRowDxfId="29" dataDxfId="27" headerRowBorderDxfId="28" tableBorderDxfId="26" totalsRowBorderDxfId="25">
  <autoFilter ref="A7:J17" xr:uid="{56F02C57-739C-4A11-A64E-B7633089424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962D714-6EFF-4952-8DEF-6CF85A35B26F}" name="Countries" dataDxfId="24"/>
    <tableColumn id="2" xr3:uid="{10CD31E6-9181-4BCB-85EB-31B6A733FB8D}" name="2017" dataDxfId="23"/>
    <tableColumn id="3" xr3:uid="{3251B17A-172C-46C1-B9E4-7CB7A368A45A}" name="2018" dataDxfId="22"/>
    <tableColumn id="4" xr3:uid="{8B6A5744-DE4C-4189-9D44-74EE9447270C}" name="2019" dataDxfId="21"/>
    <tableColumn id="5" xr3:uid="{C0AC46BB-56DC-4FA3-B55D-CB6C217A9F6B}" name="2020" dataDxfId="20"/>
    <tableColumn id="6" xr3:uid="{2C352E5D-6F01-4121-8806-B392442A704C}" name="2021" dataDxfId="19"/>
    <tableColumn id="7" xr3:uid="{56535743-9492-4BFD-AE0E-B720F3EBC6DA}" name="2022" dataDxfId="18"/>
    <tableColumn id="8" xr3:uid="{83BF3D2D-B338-483D-A68E-00062D59F913}" name="2023" dataDxfId="17"/>
    <tableColumn id="9" xr3:uid="{53F443FF-DB73-4B83-8711-453BC4DF6D0B}" name="2024" dataDxfId="16"/>
    <tableColumn id="10" xr3:uid="{BA024908-E5A8-4DF5-868B-05C3D399EA62}" name="Average Annual Growth Rate" dataDxfId="15">
      <calculatedColumnFormula>RATE(7,,-B8,I8)*100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p 10 Non-EU Export Partners by 2024 Value of Trade (£ millions)" altTextSummary="A table displaying the value of trade (£ millions) with the UK's top 10 non-EU export partners (ranked according to total value of exports in 2024) between 2017 and 2024, broken down by year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2256542-1DBE-42F1-A6D7-45355C40D456}" name="Table8" displayName="Table8" ref="A7:J17" totalsRowShown="0" headerRowDxfId="14" dataDxfId="12" headerRowBorderDxfId="13" tableBorderDxfId="11" totalsRowBorderDxfId="10">
  <autoFilter ref="A7:J17" xr:uid="{06E27928-F7FC-4B6C-BC76-60CA62324CA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EA05C7B-98BB-41BD-AC50-2DAF4FA75C8E}" name="Countries" dataDxfId="9"/>
    <tableColumn id="2" xr3:uid="{8D74640A-37FF-42C2-B66D-E207B06B70FD}" name="2017" dataDxfId="8"/>
    <tableColumn id="3" xr3:uid="{2EDDBD21-085F-4177-BE5A-B8E431F029A2}" name="2018" dataDxfId="7"/>
    <tableColumn id="4" xr3:uid="{2157CC10-AD25-4C8B-8390-E7CCD95A562C}" name="2019" dataDxfId="6"/>
    <tableColumn id="5" xr3:uid="{98BD6B6C-2634-4C12-B322-1A9732762CBF}" name="2020" dataDxfId="5"/>
    <tableColumn id="6" xr3:uid="{50090985-7136-48D1-B313-75C4B12861F8}" name="2021" dataDxfId="4"/>
    <tableColumn id="7" xr3:uid="{F34C7F69-68A9-4B18-8749-BF0939AF87E8}" name="2022" dataDxfId="3"/>
    <tableColumn id="8" xr3:uid="{3734E673-2E47-432A-ADDB-205B7687F3D9}" name="2023" dataDxfId="2"/>
    <tableColumn id="9" xr3:uid="{8DACDC49-9218-44FB-82EE-8F9CD8AE02AC}" name="2024" dataDxfId="1"/>
    <tableColumn id="10" xr3:uid="{38D85834-A84F-41E1-8364-ED9A82A6ADCB}" name="Average Annual Growth Rate" dataDxfId="0">
      <calculatedColumnFormula>RATE(7,,-B8,I8)*100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p 10 Non-EU Import Partners by 2024 Value of Trade (£ millions) " altTextSummary="A table displaying the value of trade (£ millions) with the UK's top 10 non-EU import partners (ranked according to total value of imports in 2024) between 2017 and 2024, broken down by year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nationalarchives.gov.uk/doc/open-government-licence/version/3/" TargetMode="External"/><Relationship Id="rId1" Type="http://schemas.openxmlformats.org/officeDocument/2006/relationships/hyperlink" Target="mailto:uktradeinfo@hmrc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5FD5A-3495-4260-B270-B147111C4BBF}">
  <sheetPr>
    <pageSetUpPr fitToPage="1"/>
  </sheetPr>
  <dimension ref="A1:C26"/>
  <sheetViews>
    <sheetView tabSelected="1" workbookViewId="0"/>
  </sheetViews>
  <sheetFormatPr defaultRowHeight="12.5" x14ac:dyDescent="0.25"/>
  <cols>
    <col min="1" max="1" width="51.3984375" style="57" customWidth="1"/>
    <col min="2" max="2" width="56.296875" style="57" customWidth="1"/>
    <col min="3" max="253" width="10.09765625" style="57" customWidth="1"/>
    <col min="254" max="254" width="27.796875" style="57" customWidth="1"/>
    <col min="255" max="256" width="10.09765625" style="57" customWidth="1"/>
    <col min="257" max="257" width="66.796875" style="57" customWidth="1"/>
    <col min="258" max="258" width="17.796875" style="57" customWidth="1"/>
    <col min="259" max="509" width="10.09765625" style="57" customWidth="1"/>
    <col min="510" max="510" width="27.796875" style="57" customWidth="1"/>
    <col min="511" max="512" width="10.09765625" style="57" customWidth="1"/>
    <col min="513" max="513" width="66.796875" style="57" customWidth="1"/>
    <col min="514" max="514" width="17.796875" style="57" customWidth="1"/>
    <col min="515" max="765" width="10.09765625" style="57" customWidth="1"/>
    <col min="766" max="766" width="27.796875" style="57" customWidth="1"/>
    <col min="767" max="768" width="10.09765625" style="57" customWidth="1"/>
    <col min="769" max="769" width="66.796875" style="57" customWidth="1"/>
    <col min="770" max="770" width="17.796875" style="57" customWidth="1"/>
    <col min="771" max="1021" width="10.09765625" style="57" customWidth="1"/>
    <col min="1022" max="1022" width="27.796875" style="57" customWidth="1"/>
    <col min="1023" max="1024" width="10.09765625" style="57" customWidth="1"/>
    <col min="1025" max="1025" width="66.796875" style="57" customWidth="1"/>
    <col min="1026" max="1026" width="17.796875" style="57" customWidth="1"/>
    <col min="1027" max="1277" width="10.09765625" style="57" customWidth="1"/>
    <col min="1278" max="1278" width="27.796875" style="57" customWidth="1"/>
    <col min="1279" max="1280" width="10.09765625" style="57" customWidth="1"/>
    <col min="1281" max="1281" width="66.796875" style="57" customWidth="1"/>
    <col min="1282" max="1282" width="17.796875" style="57" customWidth="1"/>
    <col min="1283" max="1533" width="10.09765625" style="57" customWidth="1"/>
    <col min="1534" max="1534" width="27.796875" style="57" customWidth="1"/>
    <col min="1535" max="1536" width="10.09765625" style="57" customWidth="1"/>
    <col min="1537" max="1537" width="66.796875" style="57" customWidth="1"/>
    <col min="1538" max="1538" width="17.796875" style="57" customWidth="1"/>
    <col min="1539" max="1789" width="10.09765625" style="57" customWidth="1"/>
    <col min="1790" max="1790" width="27.796875" style="57" customWidth="1"/>
    <col min="1791" max="1792" width="10.09765625" style="57" customWidth="1"/>
    <col min="1793" max="1793" width="66.796875" style="57" customWidth="1"/>
    <col min="1794" max="1794" width="17.796875" style="57" customWidth="1"/>
    <col min="1795" max="2045" width="10.09765625" style="57" customWidth="1"/>
    <col min="2046" max="2046" width="27.796875" style="57" customWidth="1"/>
    <col min="2047" max="2048" width="10.09765625" style="57" customWidth="1"/>
    <col min="2049" max="2049" width="66.796875" style="57" customWidth="1"/>
    <col min="2050" max="2050" width="17.796875" style="57" customWidth="1"/>
    <col min="2051" max="2301" width="10.09765625" style="57" customWidth="1"/>
    <col min="2302" max="2302" width="27.796875" style="57" customWidth="1"/>
    <col min="2303" max="2304" width="10.09765625" style="57" customWidth="1"/>
    <col min="2305" max="2305" width="66.796875" style="57" customWidth="1"/>
    <col min="2306" max="2306" width="17.796875" style="57" customWidth="1"/>
    <col min="2307" max="2557" width="10.09765625" style="57" customWidth="1"/>
    <col min="2558" max="2558" width="27.796875" style="57" customWidth="1"/>
    <col min="2559" max="2560" width="10.09765625" style="57" customWidth="1"/>
    <col min="2561" max="2561" width="66.796875" style="57" customWidth="1"/>
    <col min="2562" max="2562" width="17.796875" style="57" customWidth="1"/>
    <col min="2563" max="2813" width="10.09765625" style="57" customWidth="1"/>
    <col min="2814" max="2814" width="27.796875" style="57" customWidth="1"/>
    <col min="2815" max="2816" width="10.09765625" style="57" customWidth="1"/>
    <col min="2817" max="2817" width="66.796875" style="57" customWidth="1"/>
    <col min="2818" max="2818" width="17.796875" style="57" customWidth="1"/>
    <col min="2819" max="3069" width="10.09765625" style="57" customWidth="1"/>
    <col min="3070" max="3070" width="27.796875" style="57" customWidth="1"/>
    <col min="3071" max="3072" width="10.09765625" style="57" customWidth="1"/>
    <col min="3073" max="3073" width="66.796875" style="57" customWidth="1"/>
    <col min="3074" max="3074" width="17.796875" style="57" customWidth="1"/>
    <col min="3075" max="3325" width="10.09765625" style="57" customWidth="1"/>
    <col min="3326" max="3326" width="27.796875" style="57" customWidth="1"/>
    <col min="3327" max="3328" width="10.09765625" style="57" customWidth="1"/>
    <col min="3329" max="3329" width="66.796875" style="57" customWidth="1"/>
    <col min="3330" max="3330" width="17.796875" style="57" customWidth="1"/>
    <col min="3331" max="3581" width="10.09765625" style="57" customWidth="1"/>
    <col min="3582" max="3582" width="27.796875" style="57" customWidth="1"/>
    <col min="3583" max="3584" width="10.09765625" style="57" customWidth="1"/>
    <col min="3585" max="3585" width="66.796875" style="57" customWidth="1"/>
    <col min="3586" max="3586" width="17.796875" style="57" customWidth="1"/>
    <col min="3587" max="3837" width="10.09765625" style="57" customWidth="1"/>
    <col min="3838" max="3838" width="27.796875" style="57" customWidth="1"/>
    <col min="3839" max="3840" width="10.09765625" style="57" customWidth="1"/>
    <col min="3841" max="3841" width="66.796875" style="57" customWidth="1"/>
    <col min="3842" max="3842" width="17.796875" style="57" customWidth="1"/>
    <col min="3843" max="4093" width="10.09765625" style="57" customWidth="1"/>
    <col min="4094" max="4094" width="27.796875" style="57" customWidth="1"/>
    <col min="4095" max="4096" width="10.09765625" style="57" customWidth="1"/>
    <col min="4097" max="4097" width="66.796875" style="57" customWidth="1"/>
    <col min="4098" max="4098" width="17.796875" style="57" customWidth="1"/>
    <col min="4099" max="4349" width="10.09765625" style="57" customWidth="1"/>
    <col min="4350" max="4350" width="27.796875" style="57" customWidth="1"/>
    <col min="4351" max="4352" width="10.09765625" style="57" customWidth="1"/>
    <col min="4353" max="4353" width="66.796875" style="57" customWidth="1"/>
    <col min="4354" max="4354" width="17.796875" style="57" customWidth="1"/>
    <col min="4355" max="4605" width="10.09765625" style="57" customWidth="1"/>
    <col min="4606" max="4606" width="27.796875" style="57" customWidth="1"/>
    <col min="4607" max="4608" width="10.09765625" style="57" customWidth="1"/>
    <col min="4609" max="4609" width="66.796875" style="57" customWidth="1"/>
    <col min="4610" max="4610" width="17.796875" style="57" customWidth="1"/>
    <col min="4611" max="4861" width="10.09765625" style="57" customWidth="1"/>
    <col min="4862" max="4862" width="27.796875" style="57" customWidth="1"/>
    <col min="4863" max="4864" width="10.09765625" style="57" customWidth="1"/>
    <col min="4865" max="4865" width="66.796875" style="57" customWidth="1"/>
    <col min="4866" max="4866" width="17.796875" style="57" customWidth="1"/>
    <col min="4867" max="5117" width="10.09765625" style="57" customWidth="1"/>
    <col min="5118" max="5118" width="27.796875" style="57" customWidth="1"/>
    <col min="5119" max="5120" width="10.09765625" style="57" customWidth="1"/>
    <col min="5121" max="5121" width="66.796875" style="57" customWidth="1"/>
    <col min="5122" max="5122" width="17.796875" style="57" customWidth="1"/>
    <col min="5123" max="5373" width="10.09765625" style="57" customWidth="1"/>
    <col min="5374" max="5374" width="27.796875" style="57" customWidth="1"/>
    <col min="5375" max="5376" width="10.09765625" style="57" customWidth="1"/>
    <col min="5377" max="5377" width="66.796875" style="57" customWidth="1"/>
    <col min="5378" max="5378" width="17.796875" style="57" customWidth="1"/>
    <col min="5379" max="5629" width="10.09765625" style="57" customWidth="1"/>
    <col min="5630" max="5630" width="27.796875" style="57" customWidth="1"/>
    <col min="5631" max="5632" width="10.09765625" style="57" customWidth="1"/>
    <col min="5633" max="5633" width="66.796875" style="57" customWidth="1"/>
    <col min="5634" max="5634" width="17.796875" style="57" customWidth="1"/>
    <col min="5635" max="5885" width="10.09765625" style="57" customWidth="1"/>
    <col min="5886" max="5886" width="27.796875" style="57" customWidth="1"/>
    <col min="5887" max="5888" width="10.09765625" style="57" customWidth="1"/>
    <col min="5889" max="5889" width="66.796875" style="57" customWidth="1"/>
    <col min="5890" max="5890" width="17.796875" style="57" customWidth="1"/>
    <col min="5891" max="6141" width="10.09765625" style="57" customWidth="1"/>
    <col min="6142" max="6142" width="27.796875" style="57" customWidth="1"/>
    <col min="6143" max="6144" width="10.09765625" style="57" customWidth="1"/>
    <col min="6145" max="6145" width="66.796875" style="57" customWidth="1"/>
    <col min="6146" max="6146" width="17.796875" style="57" customWidth="1"/>
    <col min="6147" max="6397" width="10.09765625" style="57" customWidth="1"/>
    <col min="6398" max="6398" width="27.796875" style="57" customWidth="1"/>
    <col min="6399" max="6400" width="10.09765625" style="57" customWidth="1"/>
    <col min="6401" max="6401" width="66.796875" style="57" customWidth="1"/>
    <col min="6402" max="6402" width="17.796875" style="57" customWidth="1"/>
    <col min="6403" max="6653" width="10.09765625" style="57" customWidth="1"/>
    <col min="6654" max="6654" width="27.796875" style="57" customWidth="1"/>
    <col min="6655" max="6656" width="10.09765625" style="57" customWidth="1"/>
    <col min="6657" max="6657" width="66.796875" style="57" customWidth="1"/>
    <col min="6658" max="6658" width="17.796875" style="57" customWidth="1"/>
    <col min="6659" max="6909" width="10.09765625" style="57" customWidth="1"/>
    <col min="6910" max="6910" width="27.796875" style="57" customWidth="1"/>
    <col min="6911" max="6912" width="10.09765625" style="57" customWidth="1"/>
    <col min="6913" max="6913" width="66.796875" style="57" customWidth="1"/>
    <col min="6914" max="6914" width="17.796875" style="57" customWidth="1"/>
    <col min="6915" max="7165" width="10.09765625" style="57" customWidth="1"/>
    <col min="7166" max="7166" width="27.796875" style="57" customWidth="1"/>
    <col min="7167" max="7168" width="10.09765625" style="57" customWidth="1"/>
    <col min="7169" max="7169" width="66.796875" style="57" customWidth="1"/>
    <col min="7170" max="7170" width="17.796875" style="57" customWidth="1"/>
    <col min="7171" max="7421" width="10.09765625" style="57" customWidth="1"/>
    <col min="7422" max="7422" width="27.796875" style="57" customWidth="1"/>
    <col min="7423" max="7424" width="10.09765625" style="57" customWidth="1"/>
    <col min="7425" max="7425" width="66.796875" style="57" customWidth="1"/>
    <col min="7426" max="7426" width="17.796875" style="57" customWidth="1"/>
    <col min="7427" max="7677" width="10.09765625" style="57" customWidth="1"/>
    <col min="7678" max="7678" width="27.796875" style="57" customWidth="1"/>
    <col min="7679" max="7680" width="10.09765625" style="57" customWidth="1"/>
    <col min="7681" max="7681" width="66.796875" style="57" customWidth="1"/>
    <col min="7682" max="7682" width="17.796875" style="57" customWidth="1"/>
    <col min="7683" max="7933" width="10.09765625" style="57" customWidth="1"/>
    <col min="7934" max="7934" width="27.796875" style="57" customWidth="1"/>
    <col min="7935" max="7936" width="10.09765625" style="57" customWidth="1"/>
    <col min="7937" max="7937" width="66.796875" style="57" customWidth="1"/>
    <col min="7938" max="7938" width="17.796875" style="57" customWidth="1"/>
    <col min="7939" max="8189" width="10.09765625" style="57" customWidth="1"/>
    <col min="8190" max="8190" width="27.796875" style="57" customWidth="1"/>
    <col min="8191" max="8192" width="10.09765625" style="57" customWidth="1"/>
    <col min="8193" max="8193" width="66.796875" style="57" customWidth="1"/>
    <col min="8194" max="8194" width="17.796875" style="57" customWidth="1"/>
    <col min="8195" max="8445" width="10.09765625" style="57" customWidth="1"/>
    <col min="8446" max="8446" width="27.796875" style="57" customWidth="1"/>
    <col min="8447" max="8448" width="10.09765625" style="57" customWidth="1"/>
    <col min="8449" max="8449" width="66.796875" style="57" customWidth="1"/>
    <col min="8450" max="8450" width="17.796875" style="57" customWidth="1"/>
    <col min="8451" max="8701" width="10.09765625" style="57" customWidth="1"/>
    <col min="8702" max="8702" width="27.796875" style="57" customWidth="1"/>
    <col min="8703" max="8704" width="10.09765625" style="57" customWidth="1"/>
    <col min="8705" max="8705" width="66.796875" style="57" customWidth="1"/>
    <col min="8706" max="8706" width="17.796875" style="57" customWidth="1"/>
    <col min="8707" max="8957" width="10.09765625" style="57" customWidth="1"/>
    <col min="8958" max="8958" width="27.796875" style="57" customWidth="1"/>
    <col min="8959" max="8960" width="10.09765625" style="57" customWidth="1"/>
    <col min="8961" max="8961" width="66.796875" style="57" customWidth="1"/>
    <col min="8962" max="8962" width="17.796875" style="57" customWidth="1"/>
    <col min="8963" max="9213" width="10.09765625" style="57" customWidth="1"/>
    <col min="9214" max="9214" width="27.796875" style="57" customWidth="1"/>
    <col min="9215" max="9216" width="10.09765625" style="57" customWidth="1"/>
    <col min="9217" max="9217" width="66.796875" style="57" customWidth="1"/>
    <col min="9218" max="9218" width="17.796875" style="57" customWidth="1"/>
    <col min="9219" max="9469" width="10.09765625" style="57" customWidth="1"/>
    <col min="9470" max="9470" width="27.796875" style="57" customWidth="1"/>
    <col min="9471" max="9472" width="10.09765625" style="57" customWidth="1"/>
    <col min="9473" max="9473" width="66.796875" style="57" customWidth="1"/>
    <col min="9474" max="9474" width="17.796875" style="57" customWidth="1"/>
    <col min="9475" max="9725" width="10.09765625" style="57" customWidth="1"/>
    <col min="9726" max="9726" width="27.796875" style="57" customWidth="1"/>
    <col min="9727" max="9728" width="10.09765625" style="57" customWidth="1"/>
    <col min="9729" max="9729" width="66.796875" style="57" customWidth="1"/>
    <col min="9730" max="9730" width="17.796875" style="57" customWidth="1"/>
    <col min="9731" max="9981" width="10.09765625" style="57" customWidth="1"/>
    <col min="9982" max="9982" width="27.796875" style="57" customWidth="1"/>
    <col min="9983" max="9984" width="10.09765625" style="57" customWidth="1"/>
    <col min="9985" max="9985" width="66.796875" style="57" customWidth="1"/>
    <col min="9986" max="9986" width="17.796875" style="57" customWidth="1"/>
    <col min="9987" max="10237" width="10.09765625" style="57" customWidth="1"/>
    <col min="10238" max="10238" width="27.796875" style="57" customWidth="1"/>
    <col min="10239" max="10240" width="10.09765625" style="57" customWidth="1"/>
    <col min="10241" max="10241" width="66.796875" style="57" customWidth="1"/>
    <col min="10242" max="10242" width="17.796875" style="57" customWidth="1"/>
    <col min="10243" max="10493" width="10.09765625" style="57" customWidth="1"/>
    <col min="10494" max="10494" width="27.796875" style="57" customWidth="1"/>
    <col min="10495" max="10496" width="10.09765625" style="57" customWidth="1"/>
    <col min="10497" max="10497" width="66.796875" style="57" customWidth="1"/>
    <col min="10498" max="10498" width="17.796875" style="57" customWidth="1"/>
    <col min="10499" max="10749" width="10.09765625" style="57" customWidth="1"/>
    <col min="10750" max="10750" width="27.796875" style="57" customWidth="1"/>
    <col min="10751" max="10752" width="10.09765625" style="57" customWidth="1"/>
    <col min="10753" max="10753" width="66.796875" style="57" customWidth="1"/>
    <col min="10754" max="10754" width="17.796875" style="57" customWidth="1"/>
    <col min="10755" max="11005" width="10.09765625" style="57" customWidth="1"/>
    <col min="11006" max="11006" width="27.796875" style="57" customWidth="1"/>
    <col min="11007" max="11008" width="10.09765625" style="57" customWidth="1"/>
    <col min="11009" max="11009" width="66.796875" style="57" customWidth="1"/>
    <col min="11010" max="11010" width="17.796875" style="57" customWidth="1"/>
    <col min="11011" max="11261" width="10.09765625" style="57" customWidth="1"/>
    <col min="11262" max="11262" width="27.796875" style="57" customWidth="1"/>
    <col min="11263" max="11264" width="10.09765625" style="57" customWidth="1"/>
    <col min="11265" max="11265" width="66.796875" style="57" customWidth="1"/>
    <col min="11266" max="11266" width="17.796875" style="57" customWidth="1"/>
    <col min="11267" max="11517" width="10.09765625" style="57" customWidth="1"/>
    <col min="11518" max="11518" width="27.796875" style="57" customWidth="1"/>
    <col min="11519" max="11520" width="10.09765625" style="57" customWidth="1"/>
    <col min="11521" max="11521" width="66.796875" style="57" customWidth="1"/>
    <col min="11522" max="11522" width="17.796875" style="57" customWidth="1"/>
    <col min="11523" max="11773" width="10.09765625" style="57" customWidth="1"/>
    <col min="11774" max="11774" width="27.796875" style="57" customWidth="1"/>
    <col min="11775" max="11776" width="10.09765625" style="57" customWidth="1"/>
    <col min="11777" max="11777" width="66.796875" style="57" customWidth="1"/>
    <col min="11778" max="11778" width="17.796875" style="57" customWidth="1"/>
    <col min="11779" max="12029" width="10.09765625" style="57" customWidth="1"/>
    <col min="12030" max="12030" width="27.796875" style="57" customWidth="1"/>
    <col min="12031" max="12032" width="10.09765625" style="57" customWidth="1"/>
    <col min="12033" max="12033" width="66.796875" style="57" customWidth="1"/>
    <col min="12034" max="12034" width="17.796875" style="57" customWidth="1"/>
    <col min="12035" max="12285" width="10.09765625" style="57" customWidth="1"/>
    <col min="12286" max="12286" width="27.796875" style="57" customWidth="1"/>
    <col min="12287" max="12288" width="10.09765625" style="57" customWidth="1"/>
    <col min="12289" max="12289" width="66.796875" style="57" customWidth="1"/>
    <col min="12290" max="12290" width="17.796875" style="57" customWidth="1"/>
    <col min="12291" max="12541" width="10.09765625" style="57" customWidth="1"/>
    <col min="12542" max="12542" width="27.796875" style="57" customWidth="1"/>
    <col min="12543" max="12544" width="10.09765625" style="57" customWidth="1"/>
    <col min="12545" max="12545" width="66.796875" style="57" customWidth="1"/>
    <col min="12546" max="12546" width="17.796875" style="57" customWidth="1"/>
    <col min="12547" max="12797" width="10.09765625" style="57" customWidth="1"/>
    <col min="12798" max="12798" width="27.796875" style="57" customWidth="1"/>
    <col min="12799" max="12800" width="10.09765625" style="57" customWidth="1"/>
    <col min="12801" max="12801" width="66.796875" style="57" customWidth="1"/>
    <col min="12802" max="12802" width="17.796875" style="57" customWidth="1"/>
    <col min="12803" max="13053" width="10.09765625" style="57" customWidth="1"/>
    <col min="13054" max="13054" width="27.796875" style="57" customWidth="1"/>
    <col min="13055" max="13056" width="10.09765625" style="57" customWidth="1"/>
    <col min="13057" max="13057" width="66.796875" style="57" customWidth="1"/>
    <col min="13058" max="13058" width="17.796875" style="57" customWidth="1"/>
    <col min="13059" max="13309" width="10.09765625" style="57" customWidth="1"/>
    <col min="13310" max="13310" width="27.796875" style="57" customWidth="1"/>
    <col min="13311" max="13312" width="10.09765625" style="57" customWidth="1"/>
    <col min="13313" max="13313" width="66.796875" style="57" customWidth="1"/>
    <col min="13314" max="13314" width="17.796875" style="57" customWidth="1"/>
    <col min="13315" max="13565" width="10.09765625" style="57" customWidth="1"/>
    <col min="13566" max="13566" width="27.796875" style="57" customWidth="1"/>
    <col min="13567" max="13568" width="10.09765625" style="57" customWidth="1"/>
    <col min="13569" max="13569" width="66.796875" style="57" customWidth="1"/>
    <col min="13570" max="13570" width="17.796875" style="57" customWidth="1"/>
    <col min="13571" max="13821" width="10.09765625" style="57" customWidth="1"/>
    <col min="13822" max="13822" width="27.796875" style="57" customWidth="1"/>
    <col min="13823" max="13824" width="10.09765625" style="57" customWidth="1"/>
    <col min="13825" max="13825" width="66.796875" style="57" customWidth="1"/>
    <col min="13826" max="13826" width="17.796875" style="57" customWidth="1"/>
    <col min="13827" max="14077" width="10.09765625" style="57" customWidth="1"/>
    <col min="14078" max="14078" width="27.796875" style="57" customWidth="1"/>
    <col min="14079" max="14080" width="10.09765625" style="57" customWidth="1"/>
    <col min="14081" max="14081" width="66.796875" style="57" customWidth="1"/>
    <col min="14082" max="14082" width="17.796875" style="57" customWidth="1"/>
    <col min="14083" max="14333" width="10.09765625" style="57" customWidth="1"/>
    <col min="14334" max="14334" width="27.796875" style="57" customWidth="1"/>
    <col min="14335" max="14336" width="10.09765625" style="57" customWidth="1"/>
    <col min="14337" max="14337" width="66.796875" style="57" customWidth="1"/>
    <col min="14338" max="14338" width="17.796875" style="57" customWidth="1"/>
    <col min="14339" max="14589" width="10.09765625" style="57" customWidth="1"/>
    <col min="14590" max="14590" width="27.796875" style="57" customWidth="1"/>
    <col min="14591" max="14592" width="10.09765625" style="57" customWidth="1"/>
    <col min="14593" max="14593" width="66.796875" style="57" customWidth="1"/>
    <col min="14594" max="14594" width="17.796875" style="57" customWidth="1"/>
    <col min="14595" max="14845" width="10.09765625" style="57" customWidth="1"/>
    <col min="14846" max="14846" width="27.796875" style="57" customWidth="1"/>
    <col min="14847" max="14848" width="10.09765625" style="57" customWidth="1"/>
    <col min="14849" max="14849" width="66.796875" style="57" customWidth="1"/>
    <col min="14850" max="14850" width="17.796875" style="57" customWidth="1"/>
    <col min="14851" max="15101" width="10.09765625" style="57" customWidth="1"/>
    <col min="15102" max="15102" width="27.796875" style="57" customWidth="1"/>
    <col min="15103" max="15104" width="10.09765625" style="57" customWidth="1"/>
    <col min="15105" max="15105" width="66.796875" style="57" customWidth="1"/>
    <col min="15106" max="15106" width="17.796875" style="57" customWidth="1"/>
    <col min="15107" max="15357" width="10.09765625" style="57" customWidth="1"/>
    <col min="15358" max="15358" width="27.796875" style="57" customWidth="1"/>
    <col min="15359" max="15360" width="10.09765625" style="57" customWidth="1"/>
    <col min="15361" max="15361" width="66.796875" style="57" customWidth="1"/>
    <col min="15362" max="15362" width="17.796875" style="57" customWidth="1"/>
    <col min="15363" max="15613" width="10.09765625" style="57" customWidth="1"/>
    <col min="15614" max="15614" width="27.796875" style="57" customWidth="1"/>
    <col min="15615" max="15616" width="10.09765625" style="57" customWidth="1"/>
    <col min="15617" max="15617" width="66.796875" style="57" customWidth="1"/>
    <col min="15618" max="15618" width="17.796875" style="57" customWidth="1"/>
    <col min="15619" max="15869" width="10.09765625" style="57" customWidth="1"/>
    <col min="15870" max="15870" width="27.796875" style="57" customWidth="1"/>
    <col min="15871" max="15872" width="10.09765625" style="57" customWidth="1"/>
    <col min="15873" max="15873" width="66.796875" style="57" customWidth="1"/>
    <col min="15874" max="15874" width="17.796875" style="57" customWidth="1"/>
    <col min="15875" max="16125" width="10.09765625" style="57" customWidth="1"/>
    <col min="16126" max="16126" width="27.796875" style="57" customWidth="1"/>
    <col min="16127" max="16128" width="10.09765625" style="57" customWidth="1"/>
    <col min="16129" max="16129" width="66.796875" style="57" customWidth="1"/>
    <col min="16130" max="16130" width="17.796875" style="57" customWidth="1"/>
    <col min="16131" max="16383" width="10.09765625" style="57" customWidth="1"/>
    <col min="16384" max="16384" width="8.796875" style="57"/>
  </cols>
  <sheetData>
    <row r="1" spans="1:3" s="68" customFormat="1" ht="122.15" customHeight="1" x14ac:dyDescent="0.4">
      <c r="A1" s="73"/>
      <c r="B1" s="73"/>
      <c r="C1" s="57"/>
    </row>
    <row r="2" spans="1:3" s="68" customFormat="1" ht="37" x14ac:dyDescent="0.6">
      <c r="A2" s="72" t="s">
        <v>77</v>
      </c>
      <c r="B2" s="71"/>
      <c r="C2" s="57"/>
    </row>
    <row r="3" spans="1:3" s="68" customFormat="1" ht="24.75" customHeight="1" x14ac:dyDescent="0.35">
      <c r="A3" s="65"/>
      <c r="B3" s="70"/>
      <c r="C3" s="57"/>
    </row>
    <row r="4" spans="1:3" s="68" customFormat="1" ht="18" x14ac:dyDescent="0.4">
      <c r="A4" s="64" t="s">
        <v>76</v>
      </c>
      <c r="B4" s="69"/>
      <c r="C4" s="57"/>
    </row>
    <row r="5" spans="1:3" s="68" customFormat="1" ht="15.5" x14ac:dyDescent="0.35">
      <c r="A5" s="65" t="s">
        <v>75</v>
      </c>
      <c r="B5" s="69"/>
      <c r="C5" s="57"/>
    </row>
    <row r="6" spans="1:3" s="68" customFormat="1" ht="15.5" x14ac:dyDescent="0.35">
      <c r="B6" s="69"/>
      <c r="C6" s="57"/>
    </row>
    <row r="7" spans="1:3" s="58" customFormat="1" ht="18" x14ac:dyDescent="0.4">
      <c r="A7" s="64" t="s">
        <v>74</v>
      </c>
    </row>
    <row r="8" spans="1:3" s="58" customFormat="1" ht="15.5" x14ac:dyDescent="0.35">
      <c r="A8" s="66" t="s">
        <v>73</v>
      </c>
    </row>
    <row r="9" spans="1:3" s="58" customFormat="1" ht="15.5" x14ac:dyDescent="0.35">
      <c r="A9" s="67" t="s">
        <v>72</v>
      </c>
    </row>
    <row r="10" spans="1:3" s="58" customFormat="1" ht="15.5" x14ac:dyDescent="0.35">
      <c r="A10" s="66" t="s">
        <v>71</v>
      </c>
    </row>
    <row r="11" spans="1:3" s="58" customFormat="1" ht="15.5" x14ac:dyDescent="0.35">
      <c r="A11" s="65" t="s">
        <v>70</v>
      </c>
    </row>
    <row r="12" spans="1:3" s="58" customFormat="1" ht="14.5" x14ac:dyDescent="0.35">
      <c r="A12" s="57"/>
    </row>
    <row r="13" spans="1:3" s="58" customFormat="1" ht="18" x14ac:dyDescent="0.4">
      <c r="A13" s="64" t="s">
        <v>69</v>
      </c>
    </row>
    <row r="14" spans="1:3" s="58" customFormat="1" ht="41.25" customHeight="1" x14ac:dyDescent="0.35">
      <c r="A14" s="63"/>
    </row>
    <row r="15" spans="1:3" s="58" customFormat="1" ht="15.5" x14ac:dyDescent="0.35">
      <c r="A15" s="62" t="s">
        <v>68</v>
      </c>
    </row>
    <row r="16" spans="1:3" s="58" customFormat="1" ht="15.5" x14ac:dyDescent="0.35">
      <c r="A16" s="62"/>
    </row>
    <row r="17" spans="1:1" s="58" customFormat="1" ht="15.5" x14ac:dyDescent="0.35">
      <c r="A17" s="62" t="s">
        <v>67</v>
      </c>
    </row>
    <row r="18" spans="1:1" s="58" customFormat="1" ht="15.5" x14ac:dyDescent="0.35">
      <c r="A18" s="61" t="s">
        <v>66</v>
      </c>
    </row>
    <row r="19" spans="1:1" s="58" customFormat="1" ht="15.5" x14ac:dyDescent="0.35">
      <c r="A19" s="60"/>
    </row>
    <row r="20" spans="1:1" s="58" customFormat="1" ht="15.5" x14ac:dyDescent="0.35">
      <c r="A20" s="59" t="s">
        <v>65</v>
      </c>
    </row>
    <row r="21" spans="1:1" s="58" customFormat="1" ht="15.5" x14ac:dyDescent="0.35">
      <c r="A21" s="59" t="s">
        <v>64</v>
      </c>
    </row>
    <row r="22" spans="1:1" s="58" customFormat="1" ht="15.5" x14ac:dyDescent="0.35">
      <c r="A22" s="59" t="s">
        <v>63</v>
      </c>
    </row>
    <row r="23" spans="1:1" s="58" customFormat="1" ht="15.5" x14ac:dyDescent="0.35">
      <c r="A23" s="59" t="s">
        <v>62</v>
      </c>
    </row>
    <row r="24" spans="1:1" s="58" customFormat="1" ht="15.5" x14ac:dyDescent="0.35">
      <c r="A24" s="59"/>
    </row>
    <row r="25" spans="1:1" s="58" customFormat="1" ht="15.5" x14ac:dyDescent="0.35">
      <c r="A25" s="59" t="s">
        <v>61</v>
      </c>
    </row>
    <row r="26" spans="1:1" s="58" customFormat="1" ht="15.5" x14ac:dyDescent="0.35">
      <c r="A26" s="59" t="s">
        <v>60</v>
      </c>
    </row>
  </sheetData>
  <hyperlinks>
    <hyperlink ref="A9" r:id="rId1" xr:uid="{C342CBE6-0EB0-49A0-8CA4-9CDDADA79FC7}"/>
    <hyperlink ref="A18" r:id="rId2" xr:uid="{C0E98754-78E8-49F6-BDF2-7853BBC5EAE5}"/>
  </hyperlinks>
  <pageMargins left="0.74803149606299213" right="0.70866141732283516" top="0.78740157480314998" bottom="0.66929133858267709" header="0.55118110236220497" footer="0.35433070866141703"/>
  <pageSetup paperSize="0" orientation="portrait" horizontalDpi="0" verticalDpi="0" copies="0"/>
  <headerFooter alignWithMargins="0">
    <oddFooter>&amp;C
&amp;1#&amp;10 OFFICIAL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/>
  </sheetPr>
  <dimension ref="A1:K15"/>
  <sheetViews>
    <sheetView showGridLines="0" zoomScaleNormal="100" workbookViewId="0"/>
  </sheetViews>
  <sheetFormatPr defaultColWidth="8.09765625" defaultRowHeight="13.5" customHeight="1" x14ac:dyDescent="0.25"/>
  <cols>
    <col min="1" max="9" width="11.59765625" style="2" customWidth="1"/>
    <col min="10" max="10" width="20.09765625" style="2" customWidth="1"/>
    <col min="11" max="11" width="3.8984375" style="2" bestFit="1" customWidth="1"/>
    <col min="12" max="16384" width="8.09765625" style="2"/>
  </cols>
  <sheetData>
    <row r="1" spans="1:11" s="1" customFormat="1" ht="15.5" x14ac:dyDescent="0.35">
      <c r="A1" s="16" t="s">
        <v>80</v>
      </c>
      <c r="B1" s="17"/>
      <c r="C1" s="17"/>
      <c r="D1" s="17"/>
      <c r="E1" s="18"/>
      <c r="F1" s="18"/>
      <c r="G1" s="19"/>
      <c r="H1" s="19"/>
      <c r="I1" s="19"/>
      <c r="J1" s="20"/>
      <c r="K1" s="21"/>
    </row>
    <row r="2" spans="1:11" s="1" customFormat="1" ht="13.5" customHeight="1" x14ac:dyDescent="0.35">
      <c r="A2" s="22" t="s">
        <v>3</v>
      </c>
      <c r="B2" s="23"/>
      <c r="C2" s="23"/>
      <c r="D2" s="23"/>
      <c r="E2" s="23"/>
      <c r="F2" s="23"/>
      <c r="G2" s="24"/>
      <c r="H2" s="24"/>
      <c r="I2" s="24"/>
      <c r="J2" s="24"/>
      <c r="K2" s="21"/>
    </row>
    <row r="3" spans="1:11" s="1" customFormat="1" ht="13.5" customHeight="1" x14ac:dyDescent="0.35">
      <c r="A3" s="22"/>
      <c r="B3" s="23"/>
      <c r="C3" s="23"/>
      <c r="D3" s="23"/>
      <c r="E3" s="23"/>
      <c r="F3" s="23"/>
      <c r="G3" s="24"/>
      <c r="H3" s="24"/>
      <c r="I3" s="24"/>
      <c r="J3" s="24"/>
      <c r="K3" s="21"/>
    </row>
    <row r="4" spans="1:11" s="1" customFormat="1" ht="13.5" customHeight="1" x14ac:dyDescent="0.35">
      <c r="A4" s="26" t="s">
        <v>4</v>
      </c>
      <c r="B4" s="23"/>
      <c r="C4" s="23"/>
      <c r="D4" s="23"/>
      <c r="E4" s="23"/>
      <c r="F4" s="23"/>
      <c r="G4" s="24"/>
      <c r="H4" s="24"/>
      <c r="I4" s="24"/>
      <c r="J4" s="24"/>
      <c r="K4" s="21"/>
    </row>
    <row r="5" spans="1:11" s="1" customFormat="1" ht="13.5" customHeight="1" x14ac:dyDescent="0.35">
      <c r="A5" s="26"/>
      <c r="B5" s="23"/>
      <c r="C5" s="23"/>
      <c r="D5" s="23"/>
      <c r="E5" s="23"/>
      <c r="F5" s="23"/>
      <c r="G5" s="24"/>
      <c r="H5" s="24"/>
      <c r="I5" s="24"/>
      <c r="J5" s="24"/>
      <c r="K5" s="21"/>
    </row>
    <row r="6" spans="1:11" s="1" customFormat="1" ht="13.5" customHeight="1" x14ac:dyDescent="0.35">
      <c r="A6" s="25"/>
      <c r="B6" s="119"/>
      <c r="C6" s="109"/>
      <c r="D6" s="109"/>
      <c r="E6" s="110" t="s">
        <v>2</v>
      </c>
      <c r="F6" s="109"/>
      <c r="G6" s="109"/>
      <c r="H6" s="109"/>
      <c r="I6" s="109"/>
      <c r="J6" s="121"/>
      <c r="K6" s="21"/>
    </row>
    <row r="7" spans="1:11" s="3" customFormat="1" ht="31" x14ac:dyDescent="0.35">
      <c r="A7" s="75" t="s">
        <v>6</v>
      </c>
      <c r="B7" s="76" t="s">
        <v>7</v>
      </c>
      <c r="C7" s="76" t="s">
        <v>8</v>
      </c>
      <c r="D7" s="76" t="s">
        <v>9</v>
      </c>
      <c r="E7" s="77" t="s">
        <v>10</v>
      </c>
      <c r="F7" s="77" t="s">
        <v>11</v>
      </c>
      <c r="G7" s="77" t="s">
        <v>12</v>
      </c>
      <c r="H7" s="77" t="s">
        <v>13</v>
      </c>
      <c r="I7" s="77" t="s">
        <v>14</v>
      </c>
      <c r="J7" s="83" t="s">
        <v>0</v>
      </c>
      <c r="K7" s="25"/>
    </row>
    <row r="8" spans="1:11" ht="13.5" customHeight="1" x14ac:dyDescent="0.35">
      <c r="A8" s="85" t="s">
        <v>15</v>
      </c>
      <c r="B8" s="74">
        <v>162799</v>
      </c>
      <c r="C8" s="74">
        <v>170851</v>
      </c>
      <c r="D8" s="74">
        <v>169512</v>
      </c>
      <c r="E8" s="74">
        <v>145819</v>
      </c>
      <c r="F8" s="74">
        <v>153138</v>
      </c>
      <c r="G8" s="74">
        <v>203732</v>
      </c>
      <c r="H8" s="74">
        <v>182553</v>
      </c>
      <c r="I8" s="74">
        <v>166772</v>
      </c>
      <c r="J8" s="78">
        <f t="shared" ref="J8:J10" si="0">RATE(7,,-B8,I8)*100</f>
        <v>0.3450410305752919</v>
      </c>
      <c r="K8" s="26"/>
    </row>
    <row r="9" spans="1:11" ht="13.5" customHeight="1" x14ac:dyDescent="0.35">
      <c r="A9" s="85" t="s">
        <v>16</v>
      </c>
      <c r="B9" s="74">
        <v>257250</v>
      </c>
      <c r="C9" s="74">
        <v>264331</v>
      </c>
      <c r="D9" s="74">
        <v>268529</v>
      </c>
      <c r="E9" s="74">
        <v>228622</v>
      </c>
      <c r="F9" s="74">
        <v>218593</v>
      </c>
      <c r="G9" s="74">
        <v>303838</v>
      </c>
      <c r="H9" s="74">
        <v>315249</v>
      </c>
      <c r="I9" s="74">
        <v>307505</v>
      </c>
      <c r="J9" s="78">
        <f t="shared" si="0"/>
        <v>2.5819549113561173</v>
      </c>
      <c r="K9" s="26"/>
    </row>
    <row r="10" spans="1:11" s="4" customFormat="1" ht="13.5" customHeight="1" x14ac:dyDescent="0.35">
      <c r="A10" s="86" t="s">
        <v>17</v>
      </c>
      <c r="B10" s="79">
        <v>-94452</v>
      </c>
      <c r="C10" s="79">
        <v>-93481</v>
      </c>
      <c r="D10" s="79">
        <v>-99017</v>
      </c>
      <c r="E10" s="79">
        <v>-82803</v>
      </c>
      <c r="F10" s="79">
        <v>-65455</v>
      </c>
      <c r="G10" s="79">
        <v>-100106</v>
      </c>
      <c r="H10" s="79">
        <v>-132695</v>
      </c>
      <c r="I10" s="79">
        <v>-140733</v>
      </c>
      <c r="J10" s="80">
        <f t="shared" si="0"/>
        <v>5.8621436285868782</v>
      </c>
      <c r="K10" s="27"/>
    </row>
    <row r="11" spans="1:11" ht="13.5" customHeight="1" x14ac:dyDescent="0.35">
      <c r="A11" s="26"/>
      <c r="B11" s="28"/>
      <c r="C11" s="28"/>
      <c r="D11" s="28"/>
      <c r="E11" s="28"/>
      <c r="F11" s="28"/>
      <c r="G11" s="28"/>
      <c r="H11" s="26"/>
      <c r="I11" s="26"/>
      <c r="J11" s="26"/>
      <c r="K11" s="26"/>
    </row>
    <row r="12" spans="1:11" ht="13.5" customHeight="1" x14ac:dyDescent="0.35">
      <c r="A12" s="26" t="s">
        <v>90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 ht="13.5" customHeight="1" x14ac:dyDescent="0.35">
      <c r="A13" s="26" t="s">
        <v>91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ht="13.5" customHeight="1" x14ac:dyDescent="0.35">
      <c r="A14" s="26" t="s">
        <v>78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3.5" customHeight="1" x14ac:dyDescent="0.3">
      <c r="A15" s="15"/>
      <c r="B15" s="15"/>
      <c r="C15" s="15"/>
      <c r="D15" s="15"/>
      <c r="K15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&amp;A</oddHeader>
    <oddFooter>&amp;C&amp;"Calibri"&amp;11&amp;K000000Page &amp;P_x000D_&amp;1#&amp;"Calibri"&amp;10&amp;K000000OFFICIAL&amp;LTrade with EU Countries 24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autoPageBreaks="0"/>
  </sheetPr>
  <dimension ref="A1:J13"/>
  <sheetViews>
    <sheetView showGridLines="0" workbookViewId="0"/>
  </sheetViews>
  <sheetFormatPr defaultColWidth="9.09765625" defaultRowHeight="13.5" customHeight="1" x14ac:dyDescent="0.35"/>
  <cols>
    <col min="1" max="9" width="11.59765625" style="26" customWidth="1"/>
    <col min="10" max="10" width="19.796875" style="26" customWidth="1"/>
    <col min="11" max="16384" width="9.09765625" style="26"/>
  </cols>
  <sheetData>
    <row r="1" spans="1:10" s="21" customFormat="1" ht="15.5" x14ac:dyDescent="0.35">
      <c r="A1" s="16" t="s">
        <v>79</v>
      </c>
      <c r="B1" s="17"/>
      <c r="C1" s="17"/>
      <c r="D1" s="17"/>
      <c r="E1" s="18"/>
      <c r="F1" s="18"/>
      <c r="G1" s="19"/>
      <c r="H1" s="29"/>
      <c r="J1" s="24"/>
    </row>
    <row r="2" spans="1:10" s="21" customFormat="1" ht="13.5" customHeight="1" x14ac:dyDescent="0.35">
      <c r="A2" s="30" t="s">
        <v>3</v>
      </c>
      <c r="B2" s="23"/>
      <c r="C2" s="23"/>
      <c r="D2" s="23"/>
      <c r="E2" s="23"/>
      <c r="F2" s="24"/>
      <c r="G2" s="24"/>
      <c r="H2" s="24"/>
      <c r="I2" s="24"/>
    </row>
    <row r="3" spans="1:10" s="21" customFormat="1" ht="13.5" customHeight="1" x14ac:dyDescent="0.35">
      <c r="A3" s="30"/>
      <c r="B3" s="23"/>
      <c r="C3" s="23"/>
      <c r="D3" s="23"/>
      <c r="E3" s="23"/>
      <c r="F3" s="24"/>
      <c r="G3" s="24"/>
      <c r="H3" s="24"/>
      <c r="I3" s="24"/>
    </row>
    <row r="4" spans="1:10" s="21" customFormat="1" ht="13.5" customHeight="1" x14ac:dyDescent="0.35">
      <c r="A4" s="26" t="s">
        <v>4</v>
      </c>
      <c r="B4" s="23"/>
      <c r="C4" s="23"/>
      <c r="D4" s="23"/>
      <c r="E4" s="23"/>
      <c r="F4" s="24"/>
      <c r="G4" s="24"/>
      <c r="H4" s="24"/>
      <c r="I4" s="24"/>
    </row>
    <row r="5" spans="1:10" s="21" customFormat="1" ht="13.5" customHeight="1" x14ac:dyDescent="0.35">
      <c r="A5" s="30"/>
      <c r="B5" s="23"/>
      <c r="C5" s="23"/>
      <c r="D5" s="23"/>
      <c r="E5" s="23"/>
      <c r="F5" s="24"/>
      <c r="G5" s="24"/>
      <c r="H5" s="24"/>
      <c r="I5" s="24"/>
    </row>
    <row r="6" spans="1:10" s="21" customFormat="1" ht="13.5" customHeight="1" x14ac:dyDescent="0.35">
      <c r="A6" s="31"/>
      <c r="B6" s="119"/>
      <c r="C6" s="109"/>
      <c r="D6" s="109"/>
      <c r="E6" s="110" t="s">
        <v>2</v>
      </c>
      <c r="F6" s="109"/>
      <c r="G6" s="109"/>
      <c r="H6" s="109"/>
      <c r="I6" s="120"/>
    </row>
    <row r="7" spans="1:10" s="32" customFormat="1" ht="31" x14ac:dyDescent="0.35">
      <c r="A7" s="75" t="s">
        <v>6</v>
      </c>
      <c r="B7" s="76" t="s">
        <v>7</v>
      </c>
      <c r="C7" s="76" t="s">
        <v>8</v>
      </c>
      <c r="D7" s="82" t="s">
        <v>9</v>
      </c>
      <c r="E7" s="82" t="s">
        <v>10</v>
      </c>
      <c r="F7" s="82" t="s">
        <v>11</v>
      </c>
      <c r="G7" s="82" t="s">
        <v>12</v>
      </c>
      <c r="H7" s="82" t="s">
        <v>13</v>
      </c>
      <c r="I7" s="82" t="s">
        <v>14</v>
      </c>
      <c r="J7" s="83" t="s">
        <v>0</v>
      </c>
    </row>
    <row r="8" spans="1:10" ht="13.5" customHeight="1" x14ac:dyDescent="0.35">
      <c r="A8" s="87" t="s">
        <v>15</v>
      </c>
      <c r="B8" s="74">
        <v>179133</v>
      </c>
      <c r="C8" s="74">
        <v>192847</v>
      </c>
      <c r="D8" s="74">
        <v>189487</v>
      </c>
      <c r="E8" s="74">
        <v>162070</v>
      </c>
      <c r="F8" s="74">
        <v>185014</v>
      </c>
      <c r="G8" s="74">
        <v>235927</v>
      </c>
      <c r="H8" s="74">
        <v>233338</v>
      </c>
      <c r="I8" s="74">
        <v>226308</v>
      </c>
      <c r="J8" s="78">
        <f>RATE(7,,-B8,I8)*100</f>
        <v>3.3959368145611304</v>
      </c>
    </row>
    <row r="9" spans="1:10" ht="13.5" customHeight="1" x14ac:dyDescent="0.35">
      <c r="A9" s="87" t="s">
        <v>16</v>
      </c>
      <c r="B9" s="74">
        <v>238539</v>
      </c>
      <c r="C9" s="74">
        <v>237305</v>
      </c>
      <c r="D9" s="74">
        <v>275643</v>
      </c>
      <c r="E9" s="74">
        <v>264292</v>
      </c>
      <c r="F9" s="74">
        <v>283231</v>
      </c>
      <c r="G9" s="74">
        <v>353232</v>
      </c>
      <c r="H9" s="74">
        <v>310797</v>
      </c>
      <c r="I9" s="74">
        <v>319767</v>
      </c>
      <c r="J9" s="78">
        <f>RATE(7,,-B9,I9)*100</f>
        <v>4.275441053568942</v>
      </c>
    </row>
    <row r="10" spans="1:10" ht="13.5" customHeight="1" x14ac:dyDescent="0.35">
      <c r="A10" s="88" t="s">
        <v>17</v>
      </c>
      <c r="B10" s="84">
        <v>-59405</v>
      </c>
      <c r="C10" s="84">
        <v>-44457</v>
      </c>
      <c r="D10" s="84">
        <v>-86155</v>
      </c>
      <c r="E10" s="84">
        <v>-102222</v>
      </c>
      <c r="F10" s="84">
        <v>-98216</v>
      </c>
      <c r="G10" s="84">
        <v>-117305</v>
      </c>
      <c r="H10" s="84">
        <v>-77458</v>
      </c>
      <c r="I10" s="79">
        <v>-93458</v>
      </c>
      <c r="J10" s="80">
        <f>RATE(7,,-B10,I10)*100</f>
        <v>6.6874548504373843</v>
      </c>
    </row>
    <row r="11" spans="1:10" ht="13.5" customHeight="1" x14ac:dyDescent="0.35">
      <c r="B11" s="28"/>
      <c r="C11" s="28"/>
      <c r="D11" s="28"/>
      <c r="E11" s="28"/>
      <c r="F11" s="28"/>
      <c r="G11" s="28"/>
    </row>
    <row r="12" spans="1:10" ht="13.5" customHeight="1" x14ac:dyDescent="0.35">
      <c r="A12" s="26" t="s">
        <v>81</v>
      </c>
      <c r="B12" s="33"/>
      <c r="C12" s="33"/>
      <c r="D12" s="33"/>
      <c r="E12" s="33"/>
      <c r="F12" s="33"/>
      <c r="G12" s="33"/>
      <c r="H12" s="33"/>
      <c r="I12" s="33"/>
    </row>
    <row r="13" spans="1:10" ht="13.5" customHeight="1" x14ac:dyDescent="0.35">
      <c r="B13" s="33"/>
      <c r="C13" s="33"/>
      <c r="D13" s="33"/>
      <c r="E13" s="33"/>
      <c r="F13" s="33"/>
      <c r="G13" s="33"/>
      <c r="H13" s="33"/>
      <c r="I13" s="3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&amp;A</oddHeader>
    <oddFooter>&amp;C&amp;"Calibri"&amp;11&amp;K000000Page &amp;P_x000D_&amp;1#&amp;"Calibri"&amp;10&amp;K000000OFFICIAL&amp;LTrade with non-EU Countries 24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autoPageBreaks="0"/>
  </sheetPr>
  <dimension ref="A1:U257"/>
  <sheetViews>
    <sheetView showGridLines="0" workbookViewId="0"/>
  </sheetViews>
  <sheetFormatPr defaultColWidth="9.09765625" defaultRowHeight="12.5" x14ac:dyDescent="0.25"/>
  <cols>
    <col min="1" max="1" width="21.5" style="6" customWidth="1"/>
    <col min="2" max="9" width="11.59765625" style="6" customWidth="1"/>
    <col min="10" max="10" width="20.69921875" style="6" customWidth="1"/>
    <col min="11" max="16384" width="9.09765625" style="6"/>
  </cols>
  <sheetData>
    <row r="1" spans="1:21" ht="15.5" x14ac:dyDescent="0.35">
      <c r="A1" s="34" t="s">
        <v>83</v>
      </c>
      <c r="B1" s="17"/>
      <c r="C1" s="17"/>
      <c r="D1" s="17"/>
      <c r="E1" s="35"/>
      <c r="F1" s="36"/>
      <c r="G1" s="37"/>
      <c r="H1" s="37"/>
      <c r="I1" s="37"/>
      <c r="J1" s="38"/>
      <c r="K1" s="39"/>
      <c r="L1" s="39"/>
      <c r="M1" s="39"/>
    </row>
    <row r="2" spans="1:21" ht="15.5" x14ac:dyDescent="0.35">
      <c r="A2" s="40" t="s">
        <v>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1" ht="15.5" x14ac:dyDescent="0.35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21" ht="15.5" x14ac:dyDescent="0.35">
      <c r="A4" s="26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21" ht="15.5" x14ac:dyDescent="0.35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21" ht="15.5" x14ac:dyDescent="0.35">
      <c r="A6" s="39"/>
      <c r="B6" s="108"/>
      <c r="C6" s="109"/>
      <c r="D6" s="109"/>
      <c r="E6" s="110" t="s">
        <v>2</v>
      </c>
      <c r="F6" s="109"/>
      <c r="G6" s="109"/>
      <c r="H6" s="109"/>
      <c r="I6" s="111"/>
      <c r="J6" s="39"/>
      <c r="K6" s="39"/>
      <c r="L6" s="39"/>
      <c r="M6" s="39"/>
    </row>
    <row r="7" spans="1:21" ht="31" x14ac:dyDescent="0.35">
      <c r="A7" s="95" t="s">
        <v>82</v>
      </c>
      <c r="B7" s="90" t="s">
        <v>7</v>
      </c>
      <c r="C7" s="90" t="s">
        <v>8</v>
      </c>
      <c r="D7" s="90" t="s">
        <v>9</v>
      </c>
      <c r="E7" s="90" t="s">
        <v>10</v>
      </c>
      <c r="F7" s="90" t="s">
        <v>11</v>
      </c>
      <c r="G7" s="90" t="s">
        <v>12</v>
      </c>
      <c r="H7" s="90" t="s">
        <v>13</v>
      </c>
      <c r="I7" s="90" t="s">
        <v>14</v>
      </c>
      <c r="J7" s="91" t="s">
        <v>1</v>
      </c>
      <c r="K7" s="39"/>
      <c r="L7" s="39"/>
      <c r="M7" s="39"/>
    </row>
    <row r="8" spans="1:21" ht="15.5" x14ac:dyDescent="0.35">
      <c r="A8" s="122" t="s">
        <v>18</v>
      </c>
      <c r="B8" s="74">
        <v>45738</v>
      </c>
      <c r="C8" s="74">
        <v>49182</v>
      </c>
      <c r="D8" s="74">
        <v>54008</v>
      </c>
      <c r="E8" s="74">
        <v>43223</v>
      </c>
      <c r="F8" s="74">
        <v>43541</v>
      </c>
      <c r="G8" s="74">
        <v>52269</v>
      </c>
      <c r="H8" s="74">
        <v>57709</v>
      </c>
      <c r="I8" s="74">
        <v>56454</v>
      </c>
      <c r="J8" s="92">
        <f t="shared" ref="J8:J27" si="0">RATE(7,,-B8,I8)*100</f>
        <v>3.0527652451726781</v>
      </c>
      <c r="K8" s="33"/>
      <c r="L8" s="39"/>
      <c r="M8" s="39"/>
      <c r="U8" s="12"/>
    </row>
    <row r="9" spans="1:21" ht="15.5" x14ac:dyDescent="0.35">
      <c r="A9" s="122" t="s">
        <v>19</v>
      </c>
      <c r="B9" s="74">
        <v>16593</v>
      </c>
      <c r="C9" s="74">
        <v>20752</v>
      </c>
      <c r="D9" s="74">
        <v>23474</v>
      </c>
      <c r="E9" s="74">
        <v>14398</v>
      </c>
      <c r="F9" s="74">
        <v>15189</v>
      </c>
      <c r="G9" s="74">
        <v>28684</v>
      </c>
      <c r="H9" s="74">
        <v>27365</v>
      </c>
      <c r="I9" s="74">
        <v>36418</v>
      </c>
      <c r="J9" s="92">
        <f t="shared" si="0"/>
        <v>11.884562588349363</v>
      </c>
      <c r="K9" s="41"/>
      <c r="L9" s="39"/>
      <c r="M9" s="39"/>
      <c r="U9" s="12"/>
    </row>
    <row r="10" spans="1:21" ht="15.5" x14ac:dyDescent="0.35">
      <c r="A10" s="122" t="s">
        <v>20</v>
      </c>
      <c r="B10" s="74">
        <v>36142</v>
      </c>
      <c r="C10" s="74">
        <v>35506</v>
      </c>
      <c r="D10" s="74">
        <v>36307</v>
      </c>
      <c r="E10" s="74">
        <v>32378</v>
      </c>
      <c r="F10" s="74">
        <v>29778</v>
      </c>
      <c r="G10" s="74">
        <v>34027</v>
      </c>
      <c r="H10" s="74">
        <v>32446</v>
      </c>
      <c r="I10" s="74">
        <v>30584</v>
      </c>
      <c r="J10" s="92">
        <f t="shared" si="0"/>
        <v>-2.3571829663940216</v>
      </c>
      <c r="K10" s="41"/>
      <c r="L10" s="39"/>
      <c r="M10" s="39"/>
      <c r="U10" s="12"/>
    </row>
    <row r="11" spans="1:21" ht="15.5" x14ac:dyDescent="0.35">
      <c r="A11" s="122" t="s">
        <v>21</v>
      </c>
      <c r="B11" s="74">
        <v>21378</v>
      </c>
      <c r="C11" s="74">
        <v>25852</v>
      </c>
      <c r="D11" s="74">
        <v>23844</v>
      </c>
      <c r="E11" s="74">
        <v>19693</v>
      </c>
      <c r="F11" s="74">
        <v>26913</v>
      </c>
      <c r="G11" s="74">
        <v>36362</v>
      </c>
      <c r="H11" s="74">
        <v>30044</v>
      </c>
      <c r="I11" s="74">
        <v>26498</v>
      </c>
      <c r="J11" s="92">
        <f t="shared" si="0"/>
        <v>3.1147659692646426</v>
      </c>
      <c r="K11" s="41"/>
      <c r="L11" s="39"/>
      <c r="M11" s="39"/>
      <c r="U11" s="12"/>
    </row>
    <row r="12" spans="1:21" ht="15.5" x14ac:dyDescent="0.35">
      <c r="A12" s="122" t="s">
        <v>22</v>
      </c>
      <c r="B12" s="74">
        <v>19505</v>
      </c>
      <c r="C12" s="74">
        <v>21159</v>
      </c>
      <c r="D12" s="74">
        <v>21922</v>
      </c>
      <c r="E12" s="74">
        <v>21640</v>
      </c>
      <c r="F12" s="74">
        <v>21191</v>
      </c>
      <c r="G12" s="74">
        <v>29880</v>
      </c>
      <c r="H12" s="74">
        <v>27601</v>
      </c>
      <c r="I12" s="74">
        <v>22917</v>
      </c>
      <c r="J12" s="92">
        <f t="shared" si="0"/>
        <v>2.32969676003556</v>
      </c>
      <c r="K12" s="41"/>
      <c r="L12" s="39"/>
      <c r="M12" s="39"/>
      <c r="U12" s="12"/>
    </row>
    <row r="13" spans="1:21" ht="15.5" x14ac:dyDescent="0.35">
      <c r="A13" s="122" t="s">
        <v>23</v>
      </c>
      <c r="B13" s="93">
        <v>15374</v>
      </c>
      <c r="C13" s="74">
        <v>19150</v>
      </c>
      <c r="D13" s="74">
        <v>10482</v>
      </c>
      <c r="E13" s="74">
        <v>14208</v>
      </c>
      <c r="F13" s="74">
        <v>28813</v>
      </c>
      <c r="G13" s="74">
        <v>28358</v>
      </c>
      <c r="H13" s="74">
        <v>28554</v>
      </c>
      <c r="I13" s="74">
        <v>22669</v>
      </c>
      <c r="J13" s="92">
        <f t="shared" si="0"/>
        <v>5.704192345129985</v>
      </c>
      <c r="K13" s="41"/>
      <c r="L13" s="39"/>
      <c r="M13" s="39"/>
      <c r="U13" s="12"/>
    </row>
    <row r="14" spans="1:21" ht="15.5" x14ac:dyDescent="0.35">
      <c r="A14" s="122" t="s">
        <v>24</v>
      </c>
      <c r="B14" s="74">
        <v>23564</v>
      </c>
      <c r="C14" s="74">
        <v>24033</v>
      </c>
      <c r="D14" s="74">
        <v>24630</v>
      </c>
      <c r="E14" s="74">
        <v>18566</v>
      </c>
      <c r="F14" s="74">
        <v>19166</v>
      </c>
      <c r="G14" s="74">
        <v>25248</v>
      </c>
      <c r="H14" s="74">
        <v>23882</v>
      </c>
      <c r="I14" s="74">
        <v>22556</v>
      </c>
      <c r="J14" s="92">
        <f t="shared" si="0"/>
        <v>-0.62261109025750283</v>
      </c>
      <c r="K14" s="41"/>
      <c r="L14" s="39"/>
      <c r="M14" s="39"/>
      <c r="U14" s="12"/>
    </row>
    <row r="15" spans="1:21" ht="15.5" x14ac:dyDescent="0.35">
      <c r="A15" s="122" t="s">
        <v>25</v>
      </c>
      <c r="B15" s="74">
        <v>13776</v>
      </c>
      <c r="C15" s="74">
        <v>14212</v>
      </c>
      <c r="D15" s="74">
        <v>12928</v>
      </c>
      <c r="E15" s="74">
        <v>10767</v>
      </c>
      <c r="F15" s="74">
        <v>15723</v>
      </c>
      <c r="G15" s="74">
        <v>28700</v>
      </c>
      <c r="H15" s="74">
        <v>20297</v>
      </c>
      <c r="I15" s="74">
        <v>16921</v>
      </c>
      <c r="J15" s="92">
        <f t="shared" si="0"/>
        <v>2.9811069819831726</v>
      </c>
      <c r="K15" s="41"/>
      <c r="L15" s="39"/>
      <c r="M15" s="39"/>
      <c r="U15" s="12"/>
    </row>
    <row r="16" spans="1:21" ht="15.5" x14ac:dyDescent="0.35">
      <c r="A16" s="122" t="s">
        <v>26</v>
      </c>
      <c r="B16" s="74">
        <v>7483</v>
      </c>
      <c r="C16" s="74">
        <v>7564</v>
      </c>
      <c r="D16" s="74">
        <v>7661</v>
      </c>
      <c r="E16" s="74">
        <v>4732</v>
      </c>
      <c r="F16" s="74">
        <v>5732</v>
      </c>
      <c r="G16" s="74">
        <v>10027</v>
      </c>
      <c r="H16" s="74">
        <v>7395</v>
      </c>
      <c r="I16" s="74">
        <v>9653</v>
      </c>
      <c r="J16" s="92">
        <f t="shared" si="0"/>
        <v>3.7046141902507004</v>
      </c>
      <c r="K16" s="41"/>
      <c r="L16" s="39"/>
      <c r="M16" s="39"/>
      <c r="U16" s="12"/>
    </row>
    <row r="17" spans="1:21" ht="15.5" x14ac:dyDescent="0.35">
      <c r="A17" s="122" t="s">
        <v>27</v>
      </c>
      <c r="B17" s="93">
        <v>10437</v>
      </c>
      <c r="C17" s="93">
        <v>10467</v>
      </c>
      <c r="D17" s="93">
        <v>10741</v>
      </c>
      <c r="E17" s="74">
        <v>8663</v>
      </c>
      <c r="F17" s="93">
        <v>8147</v>
      </c>
      <c r="G17" s="74">
        <v>9827</v>
      </c>
      <c r="H17" s="74">
        <v>9485</v>
      </c>
      <c r="I17" s="74">
        <v>9387</v>
      </c>
      <c r="J17" s="92">
        <f t="shared" si="0"/>
        <v>-1.5033203341866663</v>
      </c>
      <c r="K17" s="41"/>
      <c r="L17" s="39"/>
      <c r="M17" s="39"/>
      <c r="U17" s="12"/>
    </row>
    <row r="18" spans="1:21" ht="15.5" x14ac:dyDescent="0.35">
      <c r="A18" s="122" t="s">
        <v>28</v>
      </c>
      <c r="B18" s="74">
        <v>7224</v>
      </c>
      <c r="C18" s="74">
        <v>7718</v>
      </c>
      <c r="D18" s="74">
        <v>7867</v>
      </c>
      <c r="E18" s="74">
        <v>7818</v>
      </c>
      <c r="F18" s="74">
        <v>7154</v>
      </c>
      <c r="G18" s="74">
        <v>19121</v>
      </c>
      <c r="H18" s="74">
        <v>12992</v>
      </c>
      <c r="I18" s="74">
        <v>9336</v>
      </c>
      <c r="J18" s="92">
        <f t="shared" si="0"/>
        <v>3.7317900200391505</v>
      </c>
      <c r="K18" s="41"/>
      <c r="L18" s="39"/>
      <c r="M18" s="39"/>
      <c r="U18" s="12"/>
    </row>
    <row r="19" spans="1:21" ht="15.5" x14ac:dyDescent="0.35">
      <c r="A19" s="122" t="s">
        <v>29</v>
      </c>
      <c r="B19" s="74">
        <v>10236</v>
      </c>
      <c r="C19" s="74">
        <v>10458</v>
      </c>
      <c r="D19" s="74">
        <v>9992</v>
      </c>
      <c r="E19" s="74">
        <v>8576</v>
      </c>
      <c r="F19" s="74">
        <v>8849</v>
      </c>
      <c r="G19" s="74">
        <v>9293</v>
      </c>
      <c r="H19" s="74">
        <v>9848</v>
      </c>
      <c r="I19" s="74">
        <v>8805</v>
      </c>
      <c r="J19" s="92">
        <f t="shared" si="0"/>
        <v>-2.1283270587940524</v>
      </c>
      <c r="K19" s="41"/>
      <c r="L19" s="39"/>
      <c r="M19" s="39"/>
      <c r="U19" s="12"/>
    </row>
    <row r="20" spans="1:21" ht="15.5" x14ac:dyDescent="0.35">
      <c r="A20" s="122" t="s">
        <v>30</v>
      </c>
      <c r="B20" s="74">
        <v>4074</v>
      </c>
      <c r="C20" s="74">
        <v>4954</v>
      </c>
      <c r="D20" s="74">
        <v>4530</v>
      </c>
      <c r="E20" s="74">
        <v>3054</v>
      </c>
      <c r="F20" s="74">
        <v>4419</v>
      </c>
      <c r="G20" s="74">
        <v>8193</v>
      </c>
      <c r="H20" s="74">
        <v>10315</v>
      </c>
      <c r="I20" s="74">
        <v>6887</v>
      </c>
      <c r="J20" s="92">
        <f t="shared" si="0"/>
        <v>7.7885730564731777</v>
      </c>
      <c r="K20" s="41"/>
      <c r="L20" s="39"/>
      <c r="M20" s="39"/>
      <c r="U20" s="12"/>
    </row>
    <row r="21" spans="1:21" ht="15.5" x14ac:dyDescent="0.35">
      <c r="A21" s="122" t="s">
        <v>31</v>
      </c>
      <c r="B21" s="74">
        <v>4975</v>
      </c>
      <c r="C21" s="74">
        <v>5268</v>
      </c>
      <c r="D21" s="74">
        <v>5339</v>
      </c>
      <c r="E21" s="74">
        <v>4625</v>
      </c>
      <c r="F21" s="74">
        <v>4024</v>
      </c>
      <c r="G21" s="74">
        <v>6093</v>
      </c>
      <c r="H21" s="74">
        <v>6669</v>
      </c>
      <c r="I21" s="74">
        <v>6672</v>
      </c>
      <c r="J21" s="92">
        <f t="shared" si="0"/>
        <v>4.2819138967884269</v>
      </c>
      <c r="K21" s="41"/>
      <c r="L21" s="39"/>
      <c r="M21" s="39"/>
      <c r="U21" s="12"/>
    </row>
    <row r="22" spans="1:21" ht="15.5" x14ac:dyDescent="0.35">
      <c r="A22" s="122" t="s">
        <v>32</v>
      </c>
      <c r="B22" s="93">
        <v>4815</v>
      </c>
      <c r="C22" s="74">
        <v>5151</v>
      </c>
      <c r="D22" s="74">
        <v>5297</v>
      </c>
      <c r="E22" s="74">
        <v>4381</v>
      </c>
      <c r="F22" s="74">
        <v>5210</v>
      </c>
      <c r="G22" s="74">
        <v>6390</v>
      </c>
      <c r="H22" s="74">
        <v>6054</v>
      </c>
      <c r="I22" s="74">
        <v>6330</v>
      </c>
      <c r="J22" s="92">
        <f t="shared" si="0"/>
        <v>3.9854291177672607</v>
      </c>
      <c r="K22" s="41"/>
      <c r="L22" s="39"/>
      <c r="M22" s="39"/>
      <c r="U22" s="12"/>
    </row>
    <row r="23" spans="1:21" ht="15.5" x14ac:dyDescent="0.35">
      <c r="A23" s="122" t="s">
        <v>33</v>
      </c>
      <c r="B23" s="74">
        <v>7150</v>
      </c>
      <c r="C23" s="74">
        <v>7044</v>
      </c>
      <c r="D23" s="74">
        <v>4963</v>
      </c>
      <c r="E23" s="74">
        <v>4898</v>
      </c>
      <c r="F23" s="74">
        <v>4562</v>
      </c>
      <c r="G23" s="74">
        <v>6405</v>
      </c>
      <c r="H23" s="74">
        <v>6484</v>
      </c>
      <c r="I23" s="74">
        <v>6156</v>
      </c>
      <c r="J23" s="92">
        <f t="shared" si="0"/>
        <v>-2.1156583500927315</v>
      </c>
      <c r="K23" s="41"/>
      <c r="L23" s="39"/>
      <c r="M23" s="39"/>
      <c r="U23" s="12"/>
    </row>
    <row r="24" spans="1:21" ht="15.5" x14ac:dyDescent="0.35">
      <c r="A24" s="122" t="s">
        <v>34</v>
      </c>
      <c r="B24" s="74">
        <v>5716</v>
      </c>
      <c r="C24" s="74">
        <v>6277</v>
      </c>
      <c r="D24" s="74">
        <v>6369</v>
      </c>
      <c r="E24" s="74">
        <v>5553</v>
      </c>
      <c r="F24" s="74">
        <v>5503</v>
      </c>
      <c r="G24" s="74">
        <v>5827</v>
      </c>
      <c r="H24" s="74">
        <v>5569</v>
      </c>
      <c r="I24" s="74">
        <v>5975</v>
      </c>
      <c r="J24" s="92">
        <f t="shared" si="0"/>
        <v>0.63507722856903059</v>
      </c>
      <c r="K24" s="41"/>
      <c r="L24" s="39"/>
      <c r="M24" s="39"/>
      <c r="U24" s="12"/>
    </row>
    <row r="25" spans="1:21" ht="15.5" x14ac:dyDescent="0.35">
      <c r="A25" s="122" t="s">
        <v>35</v>
      </c>
      <c r="B25" s="74">
        <v>4836</v>
      </c>
      <c r="C25" s="74">
        <v>5441</v>
      </c>
      <c r="D25" s="74">
        <v>5165</v>
      </c>
      <c r="E25" s="74">
        <v>5873</v>
      </c>
      <c r="F25" s="74">
        <v>5105</v>
      </c>
      <c r="G25" s="74">
        <v>6116</v>
      </c>
      <c r="H25" s="74">
        <v>6149</v>
      </c>
      <c r="I25" s="74">
        <v>5322</v>
      </c>
      <c r="J25" s="92">
        <f t="shared" si="0"/>
        <v>1.3774178902247987</v>
      </c>
      <c r="K25" s="41"/>
      <c r="L25" s="39"/>
      <c r="M25" s="39"/>
      <c r="U25" s="12"/>
    </row>
    <row r="26" spans="1:21" ht="15.5" x14ac:dyDescent="0.35">
      <c r="A26" s="122" t="s">
        <v>36</v>
      </c>
      <c r="B26" s="74">
        <v>5755</v>
      </c>
      <c r="C26" s="74">
        <v>5990</v>
      </c>
      <c r="D26" s="74">
        <v>7247</v>
      </c>
      <c r="E26" s="74">
        <v>7873</v>
      </c>
      <c r="F26" s="74">
        <v>11550</v>
      </c>
      <c r="G26" s="74">
        <v>8426</v>
      </c>
      <c r="H26" s="74">
        <v>8467</v>
      </c>
      <c r="I26" s="74">
        <v>5224</v>
      </c>
      <c r="J26" s="92">
        <f t="shared" si="0"/>
        <v>-1.3734192036601771</v>
      </c>
      <c r="K26" s="41"/>
      <c r="L26" s="33"/>
      <c r="M26" s="33"/>
      <c r="N26"/>
      <c r="O26"/>
      <c r="P26"/>
      <c r="Q26"/>
      <c r="R26"/>
      <c r="S26"/>
      <c r="T26"/>
      <c r="U26" s="12"/>
    </row>
    <row r="27" spans="1:21" ht="15.5" x14ac:dyDescent="0.35">
      <c r="A27" s="123" t="s">
        <v>37</v>
      </c>
      <c r="B27" s="79">
        <v>5281</v>
      </c>
      <c r="C27" s="79">
        <v>5511</v>
      </c>
      <c r="D27" s="79">
        <v>5007</v>
      </c>
      <c r="E27" s="79">
        <v>4358</v>
      </c>
      <c r="F27" s="79">
        <v>4421</v>
      </c>
      <c r="G27" s="79">
        <v>5807</v>
      </c>
      <c r="H27" s="79">
        <v>4849</v>
      </c>
      <c r="I27" s="79">
        <v>4983</v>
      </c>
      <c r="J27" s="94">
        <f t="shared" si="0"/>
        <v>-0.82632918125932897</v>
      </c>
      <c r="K27" s="41"/>
      <c r="L27" s="33"/>
      <c r="M27" s="33"/>
      <c r="N27" s="12"/>
      <c r="O27" s="12"/>
      <c r="P27" s="12"/>
      <c r="Q27" s="12"/>
      <c r="R27" s="12"/>
      <c r="S27" s="12"/>
      <c r="T27" s="12"/>
      <c r="U27" s="12"/>
    </row>
    <row r="28" spans="1:21" ht="15.5" x14ac:dyDescent="0.35">
      <c r="A28" s="39"/>
      <c r="B28" s="28"/>
      <c r="C28" s="28"/>
      <c r="D28" s="28"/>
      <c r="E28" s="28"/>
      <c r="F28" s="28"/>
      <c r="G28" s="28"/>
      <c r="H28" s="28"/>
      <c r="I28" s="28"/>
      <c r="J28" s="42"/>
      <c r="K28" s="41"/>
      <c r="L28" s="33"/>
      <c r="M28" s="33"/>
      <c r="N28" s="12"/>
      <c r="O28" s="12"/>
      <c r="P28" s="12"/>
      <c r="Q28" s="12"/>
      <c r="R28" s="12"/>
      <c r="S28" s="12"/>
      <c r="T28" s="12"/>
      <c r="U28" s="12"/>
    </row>
    <row r="29" spans="1:21" ht="15.5" x14ac:dyDescent="0.35">
      <c r="A29" s="26" t="s">
        <v>90</v>
      </c>
      <c r="B29" s="39"/>
      <c r="C29" s="43"/>
      <c r="D29" s="39"/>
      <c r="E29" s="39"/>
      <c r="F29" s="39"/>
    </row>
    <row r="30" spans="1:21" ht="15.5" x14ac:dyDescent="0.35">
      <c r="A30" s="26" t="s">
        <v>91</v>
      </c>
      <c r="B30" s="39"/>
      <c r="C30" s="39"/>
      <c r="D30" s="39"/>
      <c r="E30" s="41"/>
      <c r="F30" s="41"/>
      <c r="G30" s="41"/>
      <c r="H30" s="39"/>
      <c r="I30" s="39"/>
      <c r="J30" s="41"/>
      <c r="K30" s="41"/>
      <c r="L30" s="41"/>
      <c r="M30" s="39"/>
    </row>
    <row r="31" spans="1:21" ht="15.5" x14ac:dyDescent="0.35">
      <c r="A31" s="26" t="s">
        <v>78</v>
      </c>
      <c r="B31" s="26"/>
      <c r="C31" s="26"/>
      <c r="D31" s="26"/>
      <c r="E31" s="26"/>
      <c r="F31" s="26"/>
      <c r="G31" s="39"/>
      <c r="H31" s="39"/>
      <c r="I31" s="39"/>
      <c r="J31" s="43"/>
      <c r="K31" s="39"/>
      <c r="L31" s="39"/>
      <c r="M31" s="39"/>
    </row>
    <row r="32" spans="1:21" ht="18.5" x14ac:dyDescent="0.35">
      <c r="A32" s="44"/>
      <c r="B32" s="17"/>
      <c r="C32" s="17"/>
      <c r="D32" s="17"/>
      <c r="E32" s="17"/>
      <c r="F32" s="17"/>
      <c r="G32" s="45"/>
      <c r="H32" s="39"/>
      <c r="I32" s="39"/>
      <c r="J32" s="43"/>
      <c r="K32" s="39"/>
      <c r="L32" s="39"/>
      <c r="M32" s="39"/>
    </row>
    <row r="33" spans="1:13" ht="15.5" x14ac:dyDescent="0.35">
      <c r="A33" s="39"/>
      <c r="B33" s="39"/>
      <c r="C33" s="39"/>
      <c r="D33" s="39"/>
      <c r="E33" s="39"/>
      <c r="F33" s="39"/>
      <c r="G33" s="39"/>
      <c r="H33" s="39"/>
      <c r="I33" s="39"/>
      <c r="J33" s="43"/>
      <c r="K33" s="39"/>
      <c r="L33" s="39"/>
      <c r="M33" s="39"/>
    </row>
    <row r="34" spans="1:13" ht="15.5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43"/>
      <c r="K34" s="39"/>
      <c r="L34" s="39"/>
      <c r="M34" s="39"/>
    </row>
    <row r="35" spans="1:13" ht="15.5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43"/>
      <c r="K35" s="39"/>
      <c r="L35" s="39"/>
      <c r="M35" s="39"/>
    </row>
    <row r="36" spans="1:13" ht="15.5" x14ac:dyDescent="0.35">
      <c r="A36" s="39"/>
      <c r="B36" s="39"/>
      <c r="C36" s="39"/>
      <c r="D36" s="39"/>
      <c r="E36" s="39"/>
      <c r="F36" s="39"/>
      <c r="G36" s="39"/>
      <c r="H36" s="39"/>
      <c r="I36" s="39"/>
      <c r="J36" s="43"/>
      <c r="K36" s="39"/>
      <c r="L36" s="39"/>
      <c r="M36" s="39"/>
    </row>
    <row r="37" spans="1:13" ht="15.5" x14ac:dyDescent="0.35">
      <c r="A37" s="39"/>
      <c r="B37" s="39"/>
      <c r="C37" s="39"/>
      <c r="D37" s="39"/>
      <c r="E37" s="39"/>
      <c r="F37" s="39"/>
      <c r="G37" s="39"/>
      <c r="H37" s="39"/>
      <c r="I37" s="39"/>
      <c r="J37" s="43"/>
      <c r="K37" s="39"/>
      <c r="L37" s="39"/>
      <c r="M37" s="39"/>
    </row>
    <row r="38" spans="1:13" ht="15.5" x14ac:dyDescent="0.35">
      <c r="A38" s="39"/>
      <c r="B38" s="39"/>
      <c r="C38" s="39"/>
      <c r="D38" s="39"/>
      <c r="E38" s="39"/>
      <c r="F38" s="39"/>
      <c r="G38" s="39"/>
      <c r="H38" s="39"/>
      <c r="I38" s="39"/>
      <c r="J38" s="43"/>
      <c r="K38" s="39"/>
      <c r="L38" s="39"/>
      <c r="M38" s="39"/>
    </row>
    <row r="39" spans="1:13" x14ac:dyDescent="0.25">
      <c r="J39" s="8"/>
    </row>
    <row r="40" spans="1:13" x14ac:dyDescent="0.25">
      <c r="J40" s="8"/>
    </row>
    <row r="41" spans="1:13" x14ac:dyDescent="0.25">
      <c r="J41" s="8"/>
    </row>
    <row r="42" spans="1:13" x14ac:dyDescent="0.25">
      <c r="J42" s="8"/>
    </row>
    <row r="43" spans="1:13" x14ac:dyDescent="0.25">
      <c r="J43" s="8"/>
    </row>
    <row r="44" spans="1:13" x14ac:dyDescent="0.25">
      <c r="J44" s="8"/>
    </row>
    <row r="45" spans="1:13" x14ac:dyDescent="0.25">
      <c r="J45" s="8"/>
    </row>
    <row r="46" spans="1:13" x14ac:dyDescent="0.25">
      <c r="J46" s="8"/>
    </row>
    <row r="47" spans="1:13" x14ac:dyDescent="0.25">
      <c r="J47" s="8"/>
    </row>
    <row r="48" spans="1:13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  <row r="165" spans="10:10" x14ac:dyDescent="0.25">
      <c r="J165" s="8"/>
    </row>
    <row r="166" spans="10:10" x14ac:dyDescent="0.25">
      <c r="J166" s="8"/>
    </row>
    <row r="167" spans="10:10" x14ac:dyDescent="0.25">
      <c r="J167" s="8"/>
    </row>
    <row r="168" spans="10:10" x14ac:dyDescent="0.25">
      <c r="J168" s="8"/>
    </row>
    <row r="169" spans="10:10" x14ac:dyDescent="0.25">
      <c r="J169" s="8"/>
    </row>
    <row r="170" spans="10:10" x14ac:dyDescent="0.25">
      <c r="J170" s="8"/>
    </row>
    <row r="171" spans="10:10" x14ac:dyDescent="0.25">
      <c r="J171" s="8"/>
    </row>
    <row r="172" spans="10:10" x14ac:dyDescent="0.25">
      <c r="J172" s="8"/>
    </row>
    <row r="173" spans="10:10" x14ac:dyDescent="0.25">
      <c r="J173" s="8"/>
    </row>
    <row r="174" spans="10:10" x14ac:dyDescent="0.25">
      <c r="J174" s="8"/>
    </row>
    <row r="175" spans="10:10" x14ac:dyDescent="0.25">
      <c r="J175" s="8"/>
    </row>
    <row r="176" spans="10:10" x14ac:dyDescent="0.25">
      <c r="J176" s="8"/>
    </row>
    <row r="177" spans="10:10" x14ac:dyDescent="0.25">
      <c r="J177" s="8"/>
    </row>
    <row r="178" spans="10:10" x14ac:dyDescent="0.25">
      <c r="J178" s="8"/>
    </row>
    <row r="179" spans="10:10" x14ac:dyDescent="0.25">
      <c r="J179" s="8"/>
    </row>
    <row r="180" spans="10:10" x14ac:dyDescent="0.25">
      <c r="J180" s="8"/>
    </row>
    <row r="181" spans="10:10" x14ac:dyDescent="0.25">
      <c r="J181" s="8"/>
    </row>
    <row r="182" spans="10:10" x14ac:dyDescent="0.25">
      <c r="J182" s="8"/>
    </row>
    <row r="183" spans="10:10" x14ac:dyDescent="0.25">
      <c r="J183" s="8"/>
    </row>
    <row r="184" spans="10:10" x14ac:dyDescent="0.25">
      <c r="J184" s="8"/>
    </row>
    <row r="185" spans="10:10" x14ac:dyDescent="0.25">
      <c r="J185" s="8"/>
    </row>
    <row r="186" spans="10:10" x14ac:dyDescent="0.25">
      <c r="J186" s="8"/>
    </row>
    <row r="187" spans="10:10" x14ac:dyDescent="0.25">
      <c r="J187" s="8"/>
    </row>
    <row r="188" spans="10:10" x14ac:dyDescent="0.25">
      <c r="J188" s="8"/>
    </row>
    <row r="189" spans="10:10" x14ac:dyDescent="0.25">
      <c r="J189" s="8"/>
    </row>
    <row r="190" spans="10:10" x14ac:dyDescent="0.25">
      <c r="J190" s="8"/>
    </row>
    <row r="191" spans="10:10" x14ac:dyDescent="0.25">
      <c r="J191" s="8"/>
    </row>
    <row r="192" spans="10:10" x14ac:dyDescent="0.25">
      <c r="J192" s="8"/>
    </row>
    <row r="193" spans="10:10" x14ac:dyDescent="0.25">
      <c r="J193" s="8"/>
    </row>
    <row r="194" spans="10:10" x14ac:dyDescent="0.25">
      <c r="J194" s="8"/>
    </row>
    <row r="195" spans="10:10" x14ac:dyDescent="0.25">
      <c r="J195" s="8"/>
    </row>
    <row r="196" spans="10:10" x14ac:dyDescent="0.25">
      <c r="J196" s="8"/>
    </row>
    <row r="197" spans="10:10" x14ac:dyDescent="0.25">
      <c r="J197" s="8"/>
    </row>
    <row r="198" spans="10:10" x14ac:dyDescent="0.25">
      <c r="J198" s="8"/>
    </row>
    <row r="199" spans="10:10" x14ac:dyDescent="0.25">
      <c r="J199" s="8"/>
    </row>
    <row r="200" spans="10:10" x14ac:dyDescent="0.25">
      <c r="J200" s="8"/>
    </row>
    <row r="201" spans="10:10" x14ac:dyDescent="0.25">
      <c r="J201" s="8"/>
    </row>
    <row r="202" spans="10:10" x14ac:dyDescent="0.25">
      <c r="J202" s="8"/>
    </row>
    <row r="203" spans="10:10" x14ac:dyDescent="0.25">
      <c r="J203" s="8"/>
    </row>
    <row r="204" spans="10:10" x14ac:dyDescent="0.25">
      <c r="J204" s="8"/>
    </row>
    <row r="205" spans="10:10" x14ac:dyDescent="0.25">
      <c r="J205" s="8"/>
    </row>
    <row r="206" spans="10:10" x14ac:dyDescent="0.25">
      <c r="J206" s="8"/>
    </row>
    <row r="207" spans="10:10" x14ac:dyDescent="0.25">
      <c r="J207" s="8"/>
    </row>
    <row r="208" spans="10:10" x14ac:dyDescent="0.25">
      <c r="J208" s="8"/>
    </row>
    <row r="209" spans="10:10" x14ac:dyDescent="0.25">
      <c r="J209" s="8"/>
    </row>
    <row r="210" spans="10:10" x14ac:dyDescent="0.25">
      <c r="J210" s="8"/>
    </row>
    <row r="211" spans="10:10" x14ac:dyDescent="0.25">
      <c r="J211" s="8"/>
    </row>
    <row r="212" spans="10:10" x14ac:dyDescent="0.25">
      <c r="J212" s="8"/>
    </row>
    <row r="213" spans="10:10" x14ac:dyDescent="0.25">
      <c r="J213" s="8"/>
    </row>
    <row r="214" spans="10:10" x14ac:dyDescent="0.25">
      <c r="J214" s="8"/>
    </row>
    <row r="215" spans="10:10" x14ac:dyDescent="0.25">
      <c r="J215" s="8"/>
    </row>
    <row r="216" spans="10:10" x14ac:dyDescent="0.25">
      <c r="J216" s="8"/>
    </row>
    <row r="217" spans="10:10" x14ac:dyDescent="0.25">
      <c r="J217" s="8"/>
    </row>
    <row r="218" spans="10:10" x14ac:dyDescent="0.25">
      <c r="J218" s="8"/>
    </row>
    <row r="219" spans="10:10" x14ac:dyDescent="0.25">
      <c r="J219" s="8"/>
    </row>
    <row r="220" spans="10:10" x14ac:dyDescent="0.25">
      <c r="J220" s="8"/>
    </row>
    <row r="221" spans="10:10" x14ac:dyDescent="0.25">
      <c r="J221" s="8"/>
    </row>
    <row r="222" spans="10:10" x14ac:dyDescent="0.25">
      <c r="J222" s="8"/>
    </row>
    <row r="223" spans="10:10" x14ac:dyDescent="0.25">
      <c r="J223" s="8"/>
    </row>
    <row r="224" spans="10:10" x14ac:dyDescent="0.25">
      <c r="J224" s="8"/>
    </row>
    <row r="225" spans="10:10" x14ac:dyDescent="0.25">
      <c r="J225" s="8"/>
    </row>
    <row r="226" spans="10:10" x14ac:dyDescent="0.25">
      <c r="J226" s="8"/>
    </row>
    <row r="227" spans="10:10" x14ac:dyDescent="0.25">
      <c r="J227" s="8"/>
    </row>
    <row r="228" spans="10:10" x14ac:dyDescent="0.25">
      <c r="J228" s="8"/>
    </row>
    <row r="229" spans="10:10" x14ac:dyDescent="0.25">
      <c r="J229" s="8"/>
    </row>
    <row r="230" spans="10:10" x14ac:dyDescent="0.25">
      <c r="J230" s="8"/>
    </row>
    <row r="231" spans="10:10" x14ac:dyDescent="0.25">
      <c r="J231" s="8"/>
    </row>
    <row r="232" spans="10:10" x14ac:dyDescent="0.25">
      <c r="J232" s="8"/>
    </row>
    <row r="233" spans="10:10" x14ac:dyDescent="0.25">
      <c r="J233" s="8"/>
    </row>
    <row r="234" spans="10:10" x14ac:dyDescent="0.25">
      <c r="J234" s="8"/>
    </row>
    <row r="235" spans="10:10" x14ac:dyDescent="0.25">
      <c r="J235" s="8"/>
    </row>
    <row r="236" spans="10:10" x14ac:dyDescent="0.25">
      <c r="J236" s="8"/>
    </row>
    <row r="237" spans="10:10" x14ac:dyDescent="0.25">
      <c r="J237" s="8"/>
    </row>
    <row r="238" spans="10:10" x14ac:dyDescent="0.25">
      <c r="J238" s="8"/>
    </row>
    <row r="239" spans="10:10" x14ac:dyDescent="0.25">
      <c r="J239" s="8"/>
    </row>
    <row r="240" spans="10:10" x14ac:dyDescent="0.25">
      <c r="J240" s="8"/>
    </row>
    <row r="241" spans="10:10" x14ac:dyDescent="0.25">
      <c r="J241" s="8"/>
    </row>
    <row r="242" spans="10:10" x14ac:dyDescent="0.25">
      <c r="J242" s="8"/>
    </row>
    <row r="243" spans="10:10" x14ac:dyDescent="0.25">
      <c r="J243" s="8"/>
    </row>
    <row r="244" spans="10:10" x14ac:dyDescent="0.25">
      <c r="J244" s="8"/>
    </row>
    <row r="245" spans="10:10" x14ac:dyDescent="0.25">
      <c r="J245" s="8"/>
    </row>
    <row r="246" spans="10:10" x14ac:dyDescent="0.25">
      <c r="J246" s="8"/>
    </row>
    <row r="247" spans="10:10" x14ac:dyDescent="0.25">
      <c r="J247" s="8"/>
    </row>
    <row r="248" spans="10:10" x14ac:dyDescent="0.25">
      <c r="J248" s="8"/>
    </row>
    <row r="249" spans="10:10" x14ac:dyDescent="0.25">
      <c r="J249" s="8"/>
    </row>
    <row r="250" spans="10:10" x14ac:dyDescent="0.25">
      <c r="J250" s="8"/>
    </row>
    <row r="251" spans="10:10" x14ac:dyDescent="0.25">
      <c r="J251" s="8"/>
    </row>
    <row r="252" spans="10:10" x14ac:dyDescent="0.25">
      <c r="J252" s="8"/>
    </row>
    <row r="253" spans="10:10" x14ac:dyDescent="0.25">
      <c r="J253" s="8"/>
    </row>
    <row r="254" spans="10:10" x14ac:dyDescent="0.25">
      <c r="J254" s="8"/>
    </row>
    <row r="255" spans="10:10" x14ac:dyDescent="0.25">
      <c r="J255" s="8"/>
    </row>
    <row r="256" spans="10:10" x14ac:dyDescent="0.25">
      <c r="J256" s="8"/>
    </row>
    <row r="257" spans="10:10" x14ac:dyDescent="0.25">
      <c r="J257" s="8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20 Exports  + Yr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autoPageBreaks="0"/>
  </sheetPr>
  <dimension ref="A1:V254"/>
  <sheetViews>
    <sheetView showGridLines="0" workbookViewId="0"/>
  </sheetViews>
  <sheetFormatPr defaultColWidth="9.09765625" defaultRowHeight="12.5" x14ac:dyDescent="0.25"/>
  <cols>
    <col min="1" max="1" width="20.8984375" style="6" customWidth="1"/>
    <col min="2" max="9" width="11.59765625" style="6" customWidth="1"/>
    <col min="10" max="10" width="20.3984375" style="6" customWidth="1"/>
    <col min="11" max="16384" width="9.09765625" style="6"/>
  </cols>
  <sheetData>
    <row r="1" spans="1:21" ht="15.5" x14ac:dyDescent="0.35">
      <c r="A1" s="34" t="s">
        <v>84</v>
      </c>
      <c r="B1" s="17"/>
      <c r="C1" s="17"/>
      <c r="D1" s="17"/>
      <c r="E1" s="34"/>
      <c r="F1" s="17"/>
      <c r="G1" s="20"/>
      <c r="H1" s="20"/>
      <c r="I1" s="20"/>
      <c r="J1" s="37"/>
      <c r="K1" s="39"/>
    </row>
    <row r="2" spans="1:21" ht="15.5" x14ac:dyDescent="0.35">
      <c r="A2" s="40" t="s">
        <v>3</v>
      </c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21" ht="15.5" x14ac:dyDescent="0.35">
      <c r="A3" s="40"/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21" ht="15.5" x14ac:dyDescent="0.35">
      <c r="A4" s="26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9"/>
    </row>
    <row r="5" spans="1:21" ht="15.5" x14ac:dyDescent="0.35">
      <c r="A5" s="39"/>
      <c r="B5" s="39"/>
      <c r="C5" s="39"/>
      <c r="D5" s="39"/>
      <c r="E5" s="38"/>
      <c r="F5" s="38"/>
      <c r="G5" s="38"/>
      <c r="H5" s="38"/>
      <c r="I5" s="38"/>
      <c r="J5" s="38"/>
      <c r="K5" s="39"/>
    </row>
    <row r="6" spans="1:21" ht="15.5" x14ac:dyDescent="0.35">
      <c r="A6" s="39"/>
      <c r="B6" s="108"/>
      <c r="C6" s="109"/>
      <c r="D6" s="109"/>
      <c r="E6" s="110" t="s">
        <v>5</v>
      </c>
      <c r="F6" s="109"/>
      <c r="G6" s="109"/>
      <c r="H6" s="109"/>
      <c r="I6" s="111"/>
      <c r="J6" s="39"/>
      <c r="K6" s="39"/>
    </row>
    <row r="7" spans="1:21" ht="31" x14ac:dyDescent="0.35">
      <c r="A7" s="95" t="s">
        <v>82</v>
      </c>
      <c r="B7" s="90" t="s">
        <v>7</v>
      </c>
      <c r="C7" s="90" t="s">
        <v>8</v>
      </c>
      <c r="D7" s="90" t="s">
        <v>9</v>
      </c>
      <c r="E7" s="90" t="s">
        <v>10</v>
      </c>
      <c r="F7" s="90" t="s">
        <v>11</v>
      </c>
      <c r="G7" s="90" t="s">
        <v>12</v>
      </c>
      <c r="H7" s="90" t="s">
        <v>13</v>
      </c>
      <c r="I7" s="90" t="s">
        <v>14</v>
      </c>
      <c r="J7" s="104" t="s">
        <v>1</v>
      </c>
      <c r="K7" s="46"/>
    </row>
    <row r="8" spans="1:21" ht="15.5" x14ac:dyDescent="0.35">
      <c r="A8" s="117" t="s">
        <v>20</v>
      </c>
      <c r="B8" s="74">
        <v>68666</v>
      </c>
      <c r="C8" s="74">
        <v>68333</v>
      </c>
      <c r="D8" s="74">
        <v>66910</v>
      </c>
      <c r="E8" s="74">
        <v>57163</v>
      </c>
      <c r="F8" s="74">
        <v>53837</v>
      </c>
      <c r="G8" s="74">
        <v>69703</v>
      </c>
      <c r="H8" s="74">
        <v>76300</v>
      </c>
      <c r="I8" s="74">
        <v>74823</v>
      </c>
      <c r="J8" s="102">
        <f t="shared" ref="J8:J27" si="0">RATE(7,,-B8,I8)*100</f>
        <v>1.2342859614473809</v>
      </c>
      <c r="K8" s="47"/>
      <c r="L8" s="7"/>
      <c r="U8" s="12"/>
    </row>
    <row r="9" spans="1:21" ht="15.5" x14ac:dyDescent="0.35">
      <c r="A9" s="117" t="s">
        <v>18</v>
      </c>
      <c r="B9" s="74">
        <v>41348</v>
      </c>
      <c r="C9" s="74">
        <v>44466</v>
      </c>
      <c r="D9" s="74">
        <v>51066</v>
      </c>
      <c r="E9" s="74">
        <v>45204</v>
      </c>
      <c r="F9" s="74">
        <v>43826</v>
      </c>
      <c r="G9" s="74">
        <v>65481</v>
      </c>
      <c r="H9" s="74">
        <v>63309</v>
      </c>
      <c r="I9" s="74">
        <v>62239</v>
      </c>
      <c r="J9" s="102">
        <f t="shared" si="0"/>
        <v>6.0162859299555791</v>
      </c>
      <c r="K9" s="47"/>
      <c r="U9" s="12"/>
    </row>
    <row r="10" spans="1:21" ht="15.5" x14ac:dyDescent="0.35">
      <c r="A10" s="117" t="s">
        <v>19</v>
      </c>
      <c r="B10" s="74">
        <v>41641</v>
      </c>
      <c r="C10" s="74">
        <v>42560</v>
      </c>
      <c r="D10" s="74">
        <v>46375</v>
      </c>
      <c r="E10" s="74">
        <v>53430</v>
      </c>
      <c r="F10" s="74">
        <v>63297</v>
      </c>
      <c r="G10" s="74">
        <v>69070</v>
      </c>
      <c r="H10" s="74">
        <v>62221</v>
      </c>
      <c r="I10" s="74">
        <v>61868</v>
      </c>
      <c r="J10" s="102">
        <f t="shared" si="0"/>
        <v>5.8189775408625106</v>
      </c>
      <c r="K10" s="47"/>
      <c r="U10" s="12"/>
    </row>
    <row r="11" spans="1:21" ht="15.5" x14ac:dyDescent="0.35">
      <c r="A11" s="117" t="s">
        <v>21</v>
      </c>
      <c r="B11" s="74">
        <v>39771</v>
      </c>
      <c r="C11" s="74">
        <v>41706</v>
      </c>
      <c r="D11" s="74">
        <v>42534</v>
      </c>
      <c r="E11" s="74">
        <v>35857</v>
      </c>
      <c r="F11" s="74">
        <v>30093</v>
      </c>
      <c r="G11" s="74">
        <v>54311</v>
      </c>
      <c r="H11" s="74">
        <v>51591</v>
      </c>
      <c r="I11" s="74">
        <v>47370</v>
      </c>
      <c r="J11" s="102">
        <f t="shared" si="0"/>
        <v>2.529331280919318</v>
      </c>
      <c r="K11" s="47"/>
      <c r="U11" s="12"/>
    </row>
    <row r="12" spans="1:21" ht="15.5" x14ac:dyDescent="0.35">
      <c r="A12" s="117" t="s">
        <v>24</v>
      </c>
      <c r="B12" s="93">
        <v>26526</v>
      </c>
      <c r="C12" s="74">
        <v>27555</v>
      </c>
      <c r="D12" s="74">
        <v>29870</v>
      </c>
      <c r="E12" s="74">
        <v>22571</v>
      </c>
      <c r="F12" s="74">
        <v>21216</v>
      </c>
      <c r="G12" s="74">
        <v>34859</v>
      </c>
      <c r="H12" s="74">
        <v>40083</v>
      </c>
      <c r="I12" s="74">
        <v>35265</v>
      </c>
      <c r="J12" s="102">
        <f t="shared" si="0"/>
        <v>4.1519597428635215</v>
      </c>
      <c r="K12" s="47"/>
      <c r="U12" s="12"/>
    </row>
    <row r="13" spans="1:21" ht="15.5" x14ac:dyDescent="0.35">
      <c r="A13" s="117" t="s">
        <v>25</v>
      </c>
      <c r="B13" s="74">
        <v>25373</v>
      </c>
      <c r="C13" s="74">
        <v>25919</v>
      </c>
      <c r="D13" s="74">
        <v>25332</v>
      </c>
      <c r="E13" s="74">
        <v>22360</v>
      </c>
      <c r="F13" s="74">
        <v>22764</v>
      </c>
      <c r="G13" s="74">
        <v>29008</v>
      </c>
      <c r="H13" s="74">
        <v>28291</v>
      </c>
      <c r="I13" s="74">
        <v>30713</v>
      </c>
      <c r="J13" s="102">
        <f t="shared" si="0"/>
        <v>2.7661437259852253</v>
      </c>
      <c r="K13" s="47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5" x14ac:dyDescent="0.35">
      <c r="A14" s="117" t="s">
        <v>38</v>
      </c>
      <c r="B14" s="74">
        <v>19201</v>
      </c>
      <c r="C14" s="74">
        <v>20104</v>
      </c>
      <c r="D14" s="74">
        <v>15861</v>
      </c>
      <c r="E14" s="74">
        <v>10988</v>
      </c>
      <c r="F14" s="74">
        <v>27082</v>
      </c>
      <c r="G14" s="74">
        <v>44137</v>
      </c>
      <c r="H14" s="74">
        <v>26709</v>
      </c>
      <c r="I14" s="74">
        <v>23510</v>
      </c>
      <c r="J14" s="102">
        <f t="shared" si="0"/>
        <v>2.9345699683038147</v>
      </c>
      <c r="K14" s="47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.5" x14ac:dyDescent="0.35">
      <c r="A15" s="117" t="s">
        <v>29</v>
      </c>
      <c r="B15" s="74">
        <v>18719</v>
      </c>
      <c r="C15" s="74">
        <v>19437</v>
      </c>
      <c r="D15" s="74">
        <v>20517</v>
      </c>
      <c r="E15" s="74">
        <v>17844</v>
      </c>
      <c r="F15" s="74">
        <v>17652</v>
      </c>
      <c r="G15" s="74">
        <v>23235</v>
      </c>
      <c r="H15" s="74">
        <v>22134</v>
      </c>
      <c r="I15" s="74">
        <v>22888</v>
      </c>
      <c r="J15" s="102">
        <f t="shared" si="0"/>
        <v>2.9141351231537675</v>
      </c>
      <c r="K15" s="47"/>
      <c r="L15"/>
      <c r="M15"/>
      <c r="N15" s="12"/>
      <c r="O15" s="12"/>
      <c r="P15" s="12"/>
      <c r="Q15" s="12"/>
      <c r="R15" s="12"/>
      <c r="S15" s="12"/>
      <c r="T15" s="12"/>
      <c r="U15" s="12"/>
    </row>
    <row r="16" spans="1:21" ht="15.5" x14ac:dyDescent="0.35">
      <c r="A16" s="117" t="s">
        <v>27</v>
      </c>
      <c r="B16" s="74">
        <v>15606</v>
      </c>
      <c r="C16" s="74">
        <v>15745</v>
      </c>
      <c r="D16" s="74">
        <v>16752</v>
      </c>
      <c r="E16" s="74">
        <v>14345</v>
      </c>
      <c r="F16" s="74">
        <v>14400</v>
      </c>
      <c r="G16" s="74">
        <v>18537</v>
      </c>
      <c r="H16" s="74">
        <v>19421</v>
      </c>
      <c r="I16" s="74">
        <v>20443</v>
      </c>
      <c r="J16" s="102">
        <f t="shared" si="0"/>
        <v>3.9322746461157276</v>
      </c>
      <c r="K16" s="47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2" ht="15.5" x14ac:dyDescent="0.35">
      <c r="A17" s="117" t="s">
        <v>35</v>
      </c>
      <c r="B17" s="74">
        <v>12658</v>
      </c>
      <c r="C17" s="74">
        <v>11299</v>
      </c>
      <c r="D17" s="74">
        <v>12892</v>
      </c>
      <c r="E17" s="74">
        <v>12264</v>
      </c>
      <c r="F17" s="74">
        <v>10941</v>
      </c>
      <c r="G17" s="74">
        <v>13645</v>
      </c>
      <c r="H17" s="74">
        <v>10599</v>
      </c>
      <c r="I17" s="74">
        <v>18077</v>
      </c>
      <c r="J17" s="102">
        <f t="shared" si="0"/>
        <v>5.2225330281899556</v>
      </c>
      <c r="K17" s="47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2" ht="15.5" x14ac:dyDescent="0.35">
      <c r="A18" s="117" t="s">
        <v>22</v>
      </c>
      <c r="B18" s="74">
        <v>14525</v>
      </c>
      <c r="C18" s="74">
        <v>13717</v>
      </c>
      <c r="D18" s="74">
        <v>13926</v>
      </c>
      <c r="E18" s="74">
        <v>13450</v>
      </c>
      <c r="F18" s="74">
        <v>13949</v>
      </c>
      <c r="G18" s="74">
        <v>18716</v>
      </c>
      <c r="H18" s="74">
        <v>19074</v>
      </c>
      <c r="I18" s="74">
        <v>18013</v>
      </c>
      <c r="J18" s="102">
        <f t="shared" si="0"/>
        <v>3.1223601227151887</v>
      </c>
      <c r="K18" s="47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2" ht="15.5" x14ac:dyDescent="0.35">
      <c r="A19" s="117" t="s">
        <v>23</v>
      </c>
      <c r="B19" s="74">
        <v>11047</v>
      </c>
      <c r="C19" s="74">
        <v>6821</v>
      </c>
      <c r="D19" s="74">
        <v>20588</v>
      </c>
      <c r="E19" s="74">
        <v>10861</v>
      </c>
      <c r="F19" s="74">
        <v>12109</v>
      </c>
      <c r="G19" s="74">
        <v>12306</v>
      </c>
      <c r="H19" s="74">
        <v>12173</v>
      </c>
      <c r="I19" s="74">
        <v>16940</v>
      </c>
      <c r="J19" s="102">
        <f t="shared" si="0"/>
        <v>6.2977691784332466</v>
      </c>
      <c r="K19" s="47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2" ht="15.5" x14ac:dyDescent="0.35">
      <c r="A20" s="117" t="s">
        <v>33</v>
      </c>
      <c r="B20" s="74">
        <v>8017</v>
      </c>
      <c r="C20" s="74">
        <v>8944</v>
      </c>
      <c r="D20" s="74">
        <v>9664</v>
      </c>
      <c r="E20" s="74">
        <v>9081</v>
      </c>
      <c r="F20" s="74">
        <v>11220</v>
      </c>
      <c r="G20" s="74">
        <v>12450</v>
      </c>
      <c r="H20" s="74">
        <v>11889</v>
      </c>
      <c r="I20" s="74">
        <v>13635</v>
      </c>
      <c r="J20" s="102">
        <f t="shared" si="0"/>
        <v>7.882011876773781</v>
      </c>
      <c r="K20" s="47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2" ht="15.5" x14ac:dyDescent="0.35">
      <c r="A21" s="117" t="s">
        <v>31</v>
      </c>
      <c r="B21" s="74">
        <v>10527</v>
      </c>
      <c r="C21" s="74">
        <v>10785</v>
      </c>
      <c r="D21" s="74">
        <v>11247</v>
      </c>
      <c r="E21" s="74">
        <v>10776</v>
      </c>
      <c r="F21" s="74">
        <v>10071</v>
      </c>
      <c r="G21" s="74">
        <v>11921</v>
      </c>
      <c r="H21" s="74">
        <v>13062</v>
      </c>
      <c r="I21" s="74">
        <v>13326</v>
      </c>
      <c r="J21" s="102">
        <f t="shared" si="0"/>
        <v>3.4255606293715628</v>
      </c>
      <c r="K21" s="47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2" ht="15.5" x14ac:dyDescent="0.35">
      <c r="A22" s="117" t="s">
        <v>36</v>
      </c>
      <c r="B22" s="74">
        <v>5620</v>
      </c>
      <c r="C22" s="74">
        <v>5617</v>
      </c>
      <c r="D22" s="74">
        <v>5839</v>
      </c>
      <c r="E22" s="74">
        <v>5311</v>
      </c>
      <c r="F22" s="74">
        <v>4959</v>
      </c>
      <c r="G22" s="74">
        <v>6970</v>
      </c>
      <c r="H22" s="74">
        <v>8588</v>
      </c>
      <c r="I22" s="74">
        <v>11393</v>
      </c>
      <c r="J22" s="102">
        <f t="shared" si="0"/>
        <v>10.622408978395322</v>
      </c>
      <c r="K22" s="47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2" ht="15.5" x14ac:dyDescent="0.35">
      <c r="A23" s="117" t="s">
        <v>30</v>
      </c>
      <c r="B23" s="74">
        <v>7229</v>
      </c>
      <c r="C23" s="74">
        <v>7363</v>
      </c>
      <c r="D23" s="74">
        <v>7901</v>
      </c>
      <c r="E23" s="74">
        <v>5899</v>
      </c>
      <c r="F23" s="74">
        <v>8278</v>
      </c>
      <c r="G23" s="74">
        <v>10529</v>
      </c>
      <c r="H23" s="74">
        <v>9864</v>
      </c>
      <c r="I23" s="74">
        <v>10060</v>
      </c>
      <c r="J23" s="102">
        <f t="shared" si="0"/>
        <v>4.8341606253038503</v>
      </c>
      <c r="K23" s="47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2" ht="15.5" x14ac:dyDescent="0.35">
      <c r="A24" s="117" t="s">
        <v>34</v>
      </c>
      <c r="B24" s="74">
        <v>10409</v>
      </c>
      <c r="C24" s="74">
        <v>9946</v>
      </c>
      <c r="D24" s="74">
        <v>10352</v>
      </c>
      <c r="E24" s="74">
        <v>8184</v>
      </c>
      <c r="F24" s="74">
        <v>7478</v>
      </c>
      <c r="G24" s="74">
        <v>9117</v>
      </c>
      <c r="H24" s="74">
        <v>9964</v>
      </c>
      <c r="I24" s="74">
        <v>8727</v>
      </c>
      <c r="J24" s="102">
        <f t="shared" si="0"/>
        <v>-2.4864116267758822</v>
      </c>
      <c r="K24" s="47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2" ht="15.5" x14ac:dyDescent="0.35">
      <c r="A25" s="117" t="s">
        <v>39</v>
      </c>
      <c r="B25" s="74">
        <v>6217</v>
      </c>
      <c r="C25" s="74">
        <v>6041</v>
      </c>
      <c r="D25" s="74">
        <v>6500</v>
      </c>
      <c r="E25" s="74">
        <v>5869</v>
      </c>
      <c r="F25" s="74">
        <v>7671</v>
      </c>
      <c r="G25" s="74">
        <v>5550</v>
      </c>
      <c r="H25" s="74">
        <v>5836</v>
      </c>
      <c r="I25" s="74">
        <v>8486</v>
      </c>
      <c r="J25" s="102">
        <f t="shared" si="0"/>
        <v>4.544975631248362</v>
      </c>
      <c r="K25" s="47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2" ht="15.5" x14ac:dyDescent="0.35">
      <c r="A26" s="117" t="s">
        <v>37</v>
      </c>
      <c r="B26" s="74">
        <v>6937</v>
      </c>
      <c r="C26" s="74">
        <v>7129</v>
      </c>
      <c r="D26" s="74">
        <v>6527</v>
      </c>
      <c r="E26" s="74">
        <v>5857</v>
      </c>
      <c r="F26" s="74">
        <v>6263</v>
      </c>
      <c r="G26" s="74">
        <v>8197</v>
      </c>
      <c r="H26" s="74">
        <v>8034</v>
      </c>
      <c r="I26" s="74">
        <v>7770</v>
      </c>
      <c r="J26" s="102">
        <f t="shared" si="0"/>
        <v>1.6332041808299003</v>
      </c>
      <c r="K26" s="47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7"/>
    </row>
    <row r="27" spans="1:22" ht="15.5" x14ac:dyDescent="0.35">
      <c r="A27" s="118" t="s">
        <v>40</v>
      </c>
      <c r="B27" s="74">
        <v>4975</v>
      </c>
      <c r="C27" s="74">
        <v>6649</v>
      </c>
      <c r="D27" s="74">
        <v>6632</v>
      </c>
      <c r="E27" s="74">
        <v>4806</v>
      </c>
      <c r="F27" s="74">
        <v>4732</v>
      </c>
      <c r="G27" s="74">
        <v>4990</v>
      </c>
      <c r="H27" s="74">
        <v>5699</v>
      </c>
      <c r="I27" s="74">
        <v>6120</v>
      </c>
      <c r="J27" s="103">
        <f t="shared" si="0"/>
        <v>3.0033123893971179</v>
      </c>
      <c r="K27" s="47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2" ht="15.5" x14ac:dyDescent="0.35">
      <c r="A28" s="39"/>
      <c r="B28" s="28"/>
      <c r="C28" s="28"/>
      <c r="D28" s="28"/>
      <c r="E28" s="28"/>
      <c r="F28" s="28"/>
      <c r="G28" s="28"/>
      <c r="H28" s="28"/>
      <c r="I28" s="28"/>
      <c r="J28" s="42"/>
      <c r="K28" s="47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2" ht="15.5" x14ac:dyDescent="0.35">
      <c r="A29" s="26" t="s">
        <v>90</v>
      </c>
      <c r="B29" s="39"/>
      <c r="C29" s="43"/>
      <c r="D29" s="39"/>
    </row>
    <row r="30" spans="1:22" ht="15.5" x14ac:dyDescent="0.35">
      <c r="A30" s="26" t="s">
        <v>91</v>
      </c>
      <c r="B30" s="28"/>
      <c r="C30" s="28"/>
      <c r="D30" s="28"/>
      <c r="E30" s="28"/>
      <c r="F30" s="28"/>
      <c r="G30" s="28"/>
      <c r="H30" s="28"/>
      <c r="I30" s="28"/>
      <c r="J30" s="43"/>
      <c r="K30" s="39"/>
    </row>
    <row r="31" spans="1:22" ht="15.5" x14ac:dyDescent="0.35">
      <c r="A31" s="26" t="s">
        <v>78</v>
      </c>
      <c r="B31" s="28"/>
      <c r="C31" s="28"/>
      <c r="D31" s="28"/>
      <c r="E31" s="28"/>
      <c r="F31" s="28"/>
      <c r="G31" s="28"/>
      <c r="H31" s="28"/>
      <c r="I31" s="28"/>
      <c r="J31" s="43"/>
      <c r="K31" s="39"/>
    </row>
    <row r="32" spans="1:22" ht="18.5" x14ac:dyDescent="0.35">
      <c r="A32" s="44"/>
      <c r="B32" s="17"/>
      <c r="C32" s="17"/>
      <c r="D32" s="17"/>
      <c r="E32" s="17"/>
      <c r="F32" s="17"/>
      <c r="G32" s="48"/>
      <c r="H32" s="28"/>
      <c r="I32" s="28"/>
      <c r="J32" s="43"/>
      <c r="K32" s="39"/>
    </row>
    <row r="33" spans="1:11" ht="15.5" x14ac:dyDescent="0.35">
      <c r="A33" s="39"/>
      <c r="B33" s="28"/>
      <c r="C33" s="28"/>
      <c r="D33" s="28"/>
      <c r="E33" s="28"/>
      <c r="F33" s="28"/>
      <c r="G33" s="28"/>
      <c r="H33" s="28"/>
      <c r="I33" s="28"/>
      <c r="J33" s="43"/>
      <c r="K33" s="39"/>
    </row>
    <row r="34" spans="1:11" ht="15.5" x14ac:dyDescent="0.35">
      <c r="A34" s="39"/>
      <c r="B34" s="28"/>
      <c r="C34" s="28"/>
      <c r="D34" s="28"/>
      <c r="E34" s="28"/>
      <c r="F34" s="28"/>
      <c r="G34" s="28"/>
      <c r="H34" s="28"/>
      <c r="I34" s="28"/>
      <c r="J34" s="43"/>
      <c r="K34" s="39"/>
    </row>
    <row r="35" spans="1:11" ht="15.5" x14ac:dyDescent="0.35">
      <c r="A35" s="39"/>
      <c r="B35" s="28"/>
      <c r="C35" s="28"/>
      <c r="D35" s="28"/>
      <c r="E35" s="28"/>
      <c r="F35" s="28"/>
      <c r="G35" s="28"/>
      <c r="H35" s="28"/>
      <c r="I35" s="28"/>
      <c r="J35" s="43"/>
      <c r="K35" s="39"/>
    </row>
    <row r="36" spans="1:11" ht="15.5" x14ac:dyDescent="0.35">
      <c r="A36" s="39"/>
      <c r="B36" s="28"/>
      <c r="C36" s="28"/>
      <c r="D36" s="28"/>
      <c r="E36" s="28"/>
      <c r="F36" s="28"/>
      <c r="G36" s="28"/>
      <c r="H36" s="28"/>
      <c r="I36" s="28"/>
      <c r="J36" s="43"/>
      <c r="K36" s="39"/>
    </row>
    <row r="37" spans="1:11" x14ac:dyDescent="0.25">
      <c r="B37" s="7"/>
      <c r="C37" s="7"/>
      <c r="D37" s="7"/>
      <c r="E37" s="7"/>
      <c r="F37" s="7"/>
      <c r="G37" s="7"/>
      <c r="H37" s="7"/>
      <c r="I37" s="7"/>
      <c r="J37" s="8"/>
    </row>
    <row r="38" spans="1:11" x14ac:dyDescent="0.25">
      <c r="B38" s="7"/>
      <c r="C38" s="7"/>
      <c r="D38" s="7"/>
      <c r="E38" s="7"/>
      <c r="F38" s="7"/>
      <c r="G38" s="7"/>
      <c r="H38" s="7"/>
      <c r="I38" s="7"/>
      <c r="J38" s="8"/>
    </row>
    <row r="39" spans="1:11" x14ac:dyDescent="0.25">
      <c r="C39" s="7"/>
      <c r="D39" s="7"/>
      <c r="E39" s="7"/>
      <c r="F39" s="7"/>
      <c r="G39" s="7"/>
      <c r="H39" s="7"/>
      <c r="I39" s="7"/>
      <c r="J39" s="8"/>
    </row>
    <row r="40" spans="1:11" x14ac:dyDescent="0.25">
      <c r="E40" s="7"/>
      <c r="F40" s="7"/>
      <c r="G40" s="7"/>
      <c r="H40" s="7"/>
      <c r="I40" s="7"/>
      <c r="J40" s="8"/>
    </row>
    <row r="41" spans="1:11" x14ac:dyDescent="0.25">
      <c r="C41" s="7"/>
      <c r="D41" s="7"/>
      <c r="E41" s="7"/>
      <c r="F41" s="7"/>
      <c r="J41" s="8"/>
    </row>
    <row r="42" spans="1:11" x14ac:dyDescent="0.25">
      <c r="D42" s="7"/>
      <c r="H42" s="7"/>
      <c r="I42" s="7"/>
      <c r="J42" s="8"/>
    </row>
    <row r="43" spans="1:11" x14ac:dyDescent="0.25">
      <c r="E43" s="7"/>
      <c r="F43" s="7"/>
      <c r="G43" s="7"/>
      <c r="H43" s="7"/>
      <c r="I43" s="7"/>
      <c r="J43" s="8"/>
    </row>
    <row r="44" spans="1:11" x14ac:dyDescent="0.25">
      <c r="C44" s="7"/>
      <c r="D44" s="7"/>
      <c r="I44" s="7"/>
      <c r="J44" s="8"/>
    </row>
    <row r="45" spans="1:11" x14ac:dyDescent="0.25">
      <c r="C45" s="7"/>
      <c r="D45" s="7"/>
      <c r="E45" s="7"/>
      <c r="J45" s="8"/>
    </row>
    <row r="46" spans="1:11" x14ac:dyDescent="0.25">
      <c r="G46" s="7"/>
      <c r="H46" s="7"/>
      <c r="I46" s="7"/>
      <c r="J46" s="8"/>
    </row>
    <row r="47" spans="1:11" x14ac:dyDescent="0.25">
      <c r="E47" s="7"/>
      <c r="F47" s="7"/>
      <c r="G47" s="7"/>
      <c r="H47" s="7"/>
      <c r="I47" s="7"/>
      <c r="J47" s="8"/>
    </row>
    <row r="48" spans="1:11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  <row r="165" spans="10:10" x14ac:dyDescent="0.25">
      <c r="J165" s="8"/>
    </row>
    <row r="166" spans="10:10" x14ac:dyDescent="0.25">
      <c r="J166" s="8"/>
    </row>
    <row r="167" spans="10:10" x14ac:dyDescent="0.25">
      <c r="J167" s="8"/>
    </row>
    <row r="168" spans="10:10" x14ac:dyDescent="0.25">
      <c r="J168" s="8"/>
    </row>
    <row r="169" spans="10:10" x14ac:dyDescent="0.25">
      <c r="J169" s="8"/>
    </row>
    <row r="170" spans="10:10" x14ac:dyDescent="0.25">
      <c r="J170" s="8"/>
    </row>
    <row r="171" spans="10:10" x14ac:dyDescent="0.25">
      <c r="J171" s="8"/>
    </row>
    <row r="172" spans="10:10" x14ac:dyDescent="0.25">
      <c r="J172" s="8"/>
    </row>
    <row r="173" spans="10:10" x14ac:dyDescent="0.25">
      <c r="J173" s="8"/>
    </row>
    <row r="174" spans="10:10" x14ac:dyDescent="0.25">
      <c r="J174" s="8"/>
    </row>
    <row r="175" spans="10:10" x14ac:dyDescent="0.25">
      <c r="J175" s="8"/>
    </row>
    <row r="176" spans="10:10" x14ac:dyDescent="0.25">
      <c r="J176" s="8"/>
    </row>
    <row r="177" spans="10:10" x14ac:dyDescent="0.25">
      <c r="J177" s="8"/>
    </row>
    <row r="178" spans="10:10" x14ac:dyDescent="0.25">
      <c r="J178" s="8"/>
    </row>
    <row r="179" spans="10:10" x14ac:dyDescent="0.25">
      <c r="J179" s="8"/>
    </row>
    <row r="180" spans="10:10" x14ac:dyDescent="0.25">
      <c r="J180" s="8"/>
    </row>
    <row r="181" spans="10:10" x14ac:dyDescent="0.25">
      <c r="J181" s="8"/>
    </row>
    <row r="182" spans="10:10" x14ac:dyDescent="0.25">
      <c r="J182" s="8"/>
    </row>
    <row r="183" spans="10:10" x14ac:dyDescent="0.25">
      <c r="J183" s="8"/>
    </row>
    <row r="184" spans="10:10" x14ac:dyDescent="0.25">
      <c r="J184" s="8"/>
    </row>
    <row r="185" spans="10:10" x14ac:dyDescent="0.25">
      <c r="J185" s="8"/>
    </row>
    <row r="186" spans="10:10" x14ac:dyDescent="0.25">
      <c r="J186" s="8"/>
    </row>
    <row r="187" spans="10:10" x14ac:dyDescent="0.25">
      <c r="J187" s="8"/>
    </row>
    <row r="188" spans="10:10" x14ac:dyDescent="0.25">
      <c r="J188" s="8"/>
    </row>
    <row r="189" spans="10:10" x14ac:dyDescent="0.25">
      <c r="J189" s="8"/>
    </row>
    <row r="190" spans="10:10" x14ac:dyDescent="0.25">
      <c r="J190" s="8"/>
    </row>
    <row r="191" spans="10:10" x14ac:dyDescent="0.25">
      <c r="J191" s="8"/>
    </row>
    <row r="192" spans="10:10" x14ac:dyDescent="0.25">
      <c r="J192" s="8"/>
    </row>
    <row r="193" spans="10:10" x14ac:dyDescent="0.25">
      <c r="J193" s="8"/>
    </row>
    <row r="194" spans="10:10" x14ac:dyDescent="0.25">
      <c r="J194" s="8"/>
    </row>
    <row r="195" spans="10:10" x14ac:dyDescent="0.25">
      <c r="J195" s="8"/>
    </row>
    <row r="196" spans="10:10" x14ac:dyDescent="0.25">
      <c r="J196" s="8"/>
    </row>
    <row r="197" spans="10:10" x14ac:dyDescent="0.25">
      <c r="J197" s="8"/>
    </row>
    <row r="198" spans="10:10" x14ac:dyDescent="0.25">
      <c r="J198" s="8"/>
    </row>
    <row r="199" spans="10:10" x14ac:dyDescent="0.25">
      <c r="J199" s="8"/>
    </row>
    <row r="200" spans="10:10" x14ac:dyDescent="0.25">
      <c r="J200" s="8"/>
    </row>
    <row r="201" spans="10:10" x14ac:dyDescent="0.25">
      <c r="J201" s="8"/>
    </row>
    <row r="202" spans="10:10" x14ac:dyDescent="0.25">
      <c r="J202" s="8"/>
    </row>
    <row r="203" spans="10:10" x14ac:dyDescent="0.25">
      <c r="J203" s="8"/>
    </row>
    <row r="204" spans="10:10" x14ac:dyDescent="0.25">
      <c r="J204" s="8"/>
    </row>
    <row r="205" spans="10:10" x14ac:dyDescent="0.25">
      <c r="J205" s="8"/>
    </row>
    <row r="206" spans="10:10" x14ac:dyDescent="0.25">
      <c r="J206" s="8"/>
    </row>
    <row r="207" spans="10:10" x14ac:dyDescent="0.25">
      <c r="J207" s="8"/>
    </row>
    <row r="208" spans="10:10" x14ac:dyDescent="0.25">
      <c r="J208" s="8"/>
    </row>
    <row r="209" spans="10:10" x14ac:dyDescent="0.25">
      <c r="J209" s="8"/>
    </row>
    <row r="210" spans="10:10" x14ac:dyDescent="0.25">
      <c r="J210" s="8"/>
    </row>
    <row r="211" spans="10:10" x14ac:dyDescent="0.25">
      <c r="J211" s="8"/>
    </row>
    <row r="212" spans="10:10" x14ac:dyDescent="0.25">
      <c r="J212" s="8"/>
    </row>
    <row r="213" spans="10:10" x14ac:dyDescent="0.25">
      <c r="J213" s="8"/>
    </row>
    <row r="214" spans="10:10" x14ac:dyDescent="0.25">
      <c r="J214" s="8"/>
    </row>
    <row r="215" spans="10:10" x14ac:dyDescent="0.25">
      <c r="J215" s="8"/>
    </row>
    <row r="216" spans="10:10" x14ac:dyDescent="0.25">
      <c r="J216" s="8"/>
    </row>
    <row r="217" spans="10:10" x14ac:dyDescent="0.25">
      <c r="J217" s="8"/>
    </row>
    <row r="218" spans="10:10" x14ac:dyDescent="0.25">
      <c r="J218" s="8"/>
    </row>
    <row r="219" spans="10:10" x14ac:dyDescent="0.25">
      <c r="J219" s="8"/>
    </row>
    <row r="220" spans="10:10" x14ac:dyDescent="0.25">
      <c r="J220" s="8"/>
    </row>
    <row r="221" spans="10:10" x14ac:dyDescent="0.25">
      <c r="J221" s="8"/>
    </row>
    <row r="222" spans="10:10" x14ac:dyDescent="0.25">
      <c r="J222" s="8"/>
    </row>
    <row r="223" spans="10:10" x14ac:dyDescent="0.25">
      <c r="J223" s="8"/>
    </row>
    <row r="224" spans="10:10" x14ac:dyDescent="0.25">
      <c r="J224" s="8"/>
    </row>
    <row r="225" spans="10:10" x14ac:dyDescent="0.25">
      <c r="J225" s="8"/>
    </row>
    <row r="226" spans="10:10" x14ac:dyDescent="0.25">
      <c r="J226" s="8"/>
    </row>
    <row r="227" spans="10:10" x14ac:dyDescent="0.25">
      <c r="J227" s="8"/>
    </row>
    <row r="228" spans="10:10" x14ac:dyDescent="0.25">
      <c r="J228" s="8"/>
    </row>
    <row r="229" spans="10:10" x14ac:dyDescent="0.25">
      <c r="J229" s="8"/>
    </row>
    <row r="230" spans="10:10" x14ac:dyDescent="0.25">
      <c r="J230" s="8"/>
    </row>
    <row r="231" spans="10:10" x14ac:dyDescent="0.25">
      <c r="J231" s="8"/>
    </row>
    <row r="232" spans="10:10" x14ac:dyDescent="0.25">
      <c r="J232" s="8"/>
    </row>
    <row r="233" spans="10:10" x14ac:dyDescent="0.25">
      <c r="J233" s="8"/>
    </row>
    <row r="234" spans="10:10" x14ac:dyDescent="0.25">
      <c r="J234" s="8"/>
    </row>
    <row r="235" spans="10:10" x14ac:dyDescent="0.25">
      <c r="J235" s="8"/>
    </row>
    <row r="236" spans="10:10" x14ac:dyDescent="0.25">
      <c r="J236" s="8"/>
    </row>
    <row r="237" spans="10:10" x14ac:dyDescent="0.25">
      <c r="J237" s="8"/>
    </row>
    <row r="238" spans="10:10" x14ac:dyDescent="0.25">
      <c r="J238" s="8"/>
    </row>
    <row r="239" spans="10:10" x14ac:dyDescent="0.25">
      <c r="J239" s="8"/>
    </row>
    <row r="240" spans="10:10" x14ac:dyDescent="0.25">
      <c r="J240" s="8"/>
    </row>
    <row r="241" spans="10:10" x14ac:dyDescent="0.25">
      <c r="J241" s="8"/>
    </row>
    <row r="242" spans="10:10" x14ac:dyDescent="0.25">
      <c r="J242" s="8"/>
    </row>
    <row r="243" spans="10:10" x14ac:dyDescent="0.25">
      <c r="J243" s="8"/>
    </row>
    <row r="244" spans="10:10" x14ac:dyDescent="0.25">
      <c r="J244" s="8"/>
    </row>
    <row r="245" spans="10:10" x14ac:dyDescent="0.25">
      <c r="J245" s="8"/>
    </row>
    <row r="246" spans="10:10" x14ac:dyDescent="0.25">
      <c r="J246" s="8"/>
    </row>
    <row r="247" spans="10:10" x14ac:dyDescent="0.25">
      <c r="J247" s="8"/>
    </row>
    <row r="248" spans="10:10" x14ac:dyDescent="0.25">
      <c r="J248" s="8"/>
    </row>
    <row r="249" spans="10:10" x14ac:dyDescent="0.25">
      <c r="J249" s="8"/>
    </row>
    <row r="250" spans="10:10" x14ac:dyDescent="0.25">
      <c r="J250" s="8"/>
    </row>
    <row r="251" spans="10:10" x14ac:dyDescent="0.25">
      <c r="J251" s="8"/>
    </row>
    <row r="252" spans="10:10" x14ac:dyDescent="0.25">
      <c r="J252" s="8"/>
    </row>
    <row r="253" spans="10:10" x14ac:dyDescent="0.25">
      <c r="J253" s="8"/>
    </row>
    <row r="254" spans="10:10" x14ac:dyDescent="0.25">
      <c r="J254" s="8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20 Imports  + Yr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autoPageBreaks="0"/>
  </sheetPr>
  <dimension ref="A1:U43"/>
  <sheetViews>
    <sheetView showGridLines="0" workbookViewId="0"/>
  </sheetViews>
  <sheetFormatPr defaultColWidth="9.09765625" defaultRowHeight="12.5" x14ac:dyDescent="0.25"/>
  <cols>
    <col min="1" max="1" width="24.09765625" style="6" customWidth="1"/>
    <col min="2" max="9" width="11.59765625" style="6" customWidth="1"/>
    <col min="10" max="10" width="20.296875" style="6" customWidth="1"/>
    <col min="11" max="16384" width="9.09765625" style="6"/>
  </cols>
  <sheetData>
    <row r="1" spans="1:21" ht="15.5" x14ac:dyDescent="0.35">
      <c r="A1" s="35" t="s">
        <v>85</v>
      </c>
      <c r="B1" s="19"/>
      <c r="C1" s="19"/>
      <c r="D1" s="35"/>
      <c r="E1" s="19"/>
      <c r="F1" s="19"/>
      <c r="G1" s="19"/>
      <c r="H1" s="19"/>
      <c r="I1" s="19"/>
      <c r="J1" s="38"/>
      <c r="K1" s="39"/>
    </row>
    <row r="2" spans="1:21" ht="15.5" x14ac:dyDescent="0.35">
      <c r="A2" s="40" t="s">
        <v>86</v>
      </c>
      <c r="B2" s="38"/>
      <c r="C2" s="38"/>
      <c r="D2" s="38"/>
      <c r="E2" s="18"/>
      <c r="F2" s="38"/>
      <c r="G2" s="38"/>
      <c r="H2" s="38"/>
      <c r="I2" s="38"/>
      <c r="J2" s="38"/>
      <c r="K2" s="39"/>
    </row>
    <row r="3" spans="1:21" ht="15.5" x14ac:dyDescent="0.35">
      <c r="A3" s="40"/>
      <c r="B3" s="38"/>
      <c r="C3" s="38"/>
      <c r="D3" s="38"/>
      <c r="E3" s="18"/>
      <c r="F3" s="38"/>
      <c r="G3" s="38"/>
      <c r="H3" s="38"/>
      <c r="I3" s="38"/>
      <c r="J3" s="38"/>
      <c r="K3" s="39"/>
    </row>
    <row r="4" spans="1:21" ht="15.5" x14ac:dyDescent="0.35">
      <c r="A4" s="26" t="s">
        <v>4</v>
      </c>
      <c r="B4" s="38"/>
      <c r="C4" s="38"/>
      <c r="D4" s="38"/>
      <c r="E4" s="18"/>
      <c r="F4" s="38"/>
      <c r="G4" s="38"/>
      <c r="H4" s="38"/>
      <c r="I4" s="38"/>
      <c r="J4" s="38"/>
      <c r="K4" s="39"/>
    </row>
    <row r="5" spans="1:21" ht="15.5" x14ac:dyDescent="0.35">
      <c r="A5" s="40"/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21" ht="15.5" x14ac:dyDescent="0.35">
      <c r="A6" s="39"/>
      <c r="B6" s="108"/>
      <c r="C6" s="109"/>
      <c r="D6" s="109"/>
      <c r="E6" s="110" t="s">
        <v>2</v>
      </c>
      <c r="F6" s="109"/>
      <c r="G6" s="109"/>
      <c r="H6" s="109"/>
      <c r="I6" s="111"/>
      <c r="J6" s="39"/>
      <c r="K6" s="39"/>
    </row>
    <row r="7" spans="1:21" ht="31" x14ac:dyDescent="0.35">
      <c r="A7" s="95" t="s">
        <v>82</v>
      </c>
      <c r="B7" s="90" t="s">
        <v>7</v>
      </c>
      <c r="C7" s="90" t="s">
        <v>8</v>
      </c>
      <c r="D7" s="90" t="s">
        <v>9</v>
      </c>
      <c r="E7" s="90" t="s">
        <v>10</v>
      </c>
      <c r="F7" s="90" t="s">
        <v>11</v>
      </c>
      <c r="G7" s="90" t="s">
        <v>12</v>
      </c>
      <c r="H7" s="90" t="s">
        <v>13</v>
      </c>
      <c r="I7" s="90" t="s">
        <v>14</v>
      </c>
      <c r="J7" s="91" t="s">
        <v>1</v>
      </c>
      <c r="K7" s="39"/>
    </row>
    <row r="8" spans="1:21" s="9" customFormat="1" ht="15.5" x14ac:dyDescent="0.35">
      <c r="A8" s="97" t="s">
        <v>20</v>
      </c>
      <c r="B8" s="74">
        <v>36142</v>
      </c>
      <c r="C8" s="74">
        <v>35506</v>
      </c>
      <c r="D8" s="74">
        <v>36307</v>
      </c>
      <c r="E8" s="74">
        <v>32378</v>
      </c>
      <c r="F8" s="74">
        <v>29778</v>
      </c>
      <c r="G8" s="74">
        <v>34027</v>
      </c>
      <c r="H8" s="74">
        <v>32446</v>
      </c>
      <c r="I8" s="74">
        <v>30584</v>
      </c>
      <c r="J8" s="92">
        <f t="shared" ref="J8:J35" si="0">RATE(7,,-B8,I8)*100</f>
        <v>-2.3571829663940216</v>
      </c>
      <c r="K8" s="49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5.5" x14ac:dyDescent="0.35">
      <c r="A9" s="97" t="s">
        <v>21</v>
      </c>
      <c r="B9" s="74">
        <v>21378</v>
      </c>
      <c r="C9" s="74">
        <v>25852</v>
      </c>
      <c r="D9" s="74">
        <v>23844</v>
      </c>
      <c r="E9" s="74">
        <v>19693</v>
      </c>
      <c r="F9" s="74">
        <v>26913</v>
      </c>
      <c r="G9" s="74">
        <v>36362</v>
      </c>
      <c r="H9" s="74">
        <v>30044</v>
      </c>
      <c r="I9" s="74">
        <v>26498</v>
      </c>
      <c r="J9" s="92">
        <f t="shared" si="0"/>
        <v>3.1147659692646426</v>
      </c>
      <c r="K9" s="41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5.5" x14ac:dyDescent="0.35">
      <c r="A10" s="97" t="s">
        <v>22</v>
      </c>
      <c r="B10" s="74">
        <v>19505</v>
      </c>
      <c r="C10" s="74">
        <v>21159</v>
      </c>
      <c r="D10" s="74">
        <v>21922</v>
      </c>
      <c r="E10" s="74">
        <v>21640</v>
      </c>
      <c r="F10" s="74">
        <v>21191</v>
      </c>
      <c r="G10" s="74">
        <v>29880</v>
      </c>
      <c r="H10" s="74">
        <v>27601</v>
      </c>
      <c r="I10" s="74">
        <v>22917</v>
      </c>
      <c r="J10" s="92">
        <f t="shared" si="0"/>
        <v>2.32969676003556</v>
      </c>
      <c r="K10" s="41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.5" x14ac:dyDescent="0.35">
      <c r="A11" s="97" t="s">
        <v>24</v>
      </c>
      <c r="B11" s="74">
        <v>23564</v>
      </c>
      <c r="C11" s="74">
        <v>24033</v>
      </c>
      <c r="D11" s="74">
        <v>24630</v>
      </c>
      <c r="E11" s="74">
        <v>18566</v>
      </c>
      <c r="F11" s="74">
        <v>19166</v>
      </c>
      <c r="G11" s="74">
        <v>25248</v>
      </c>
      <c r="H11" s="74">
        <v>23882</v>
      </c>
      <c r="I11" s="74">
        <v>22556</v>
      </c>
      <c r="J11" s="92">
        <f t="shared" si="0"/>
        <v>-0.62261109025750283</v>
      </c>
      <c r="K11" s="41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.5" x14ac:dyDescent="0.35">
      <c r="A12" s="97" t="s">
        <v>25</v>
      </c>
      <c r="B12" s="74">
        <v>13776</v>
      </c>
      <c r="C12" s="74">
        <v>14212</v>
      </c>
      <c r="D12" s="74">
        <v>12928</v>
      </c>
      <c r="E12" s="74">
        <v>10767</v>
      </c>
      <c r="F12" s="74">
        <v>15723</v>
      </c>
      <c r="G12" s="74">
        <v>28700</v>
      </c>
      <c r="H12" s="74">
        <v>20297</v>
      </c>
      <c r="I12" s="74">
        <v>16921</v>
      </c>
      <c r="J12" s="92">
        <f t="shared" si="0"/>
        <v>2.9811069819831726</v>
      </c>
      <c r="K12" s="41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5" x14ac:dyDescent="0.35">
      <c r="A13" s="97" t="s">
        <v>27</v>
      </c>
      <c r="B13" s="74">
        <v>10437</v>
      </c>
      <c r="C13" s="74">
        <v>10467</v>
      </c>
      <c r="D13" s="74">
        <v>10741</v>
      </c>
      <c r="E13" s="74">
        <v>8663</v>
      </c>
      <c r="F13" s="74">
        <v>8147</v>
      </c>
      <c r="G13" s="74">
        <v>9827</v>
      </c>
      <c r="H13" s="74">
        <v>9485</v>
      </c>
      <c r="I13" s="74">
        <v>9387</v>
      </c>
      <c r="J13" s="92">
        <f t="shared" si="0"/>
        <v>-1.5033203341866663</v>
      </c>
      <c r="K13" s="41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5" x14ac:dyDescent="0.35">
      <c r="A14" s="97" t="s">
        <v>29</v>
      </c>
      <c r="B14" s="74">
        <v>10236</v>
      </c>
      <c r="C14" s="74">
        <v>10458</v>
      </c>
      <c r="D14" s="74">
        <v>9992</v>
      </c>
      <c r="E14" s="74">
        <v>8576</v>
      </c>
      <c r="F14" s="74">
        <v>8849</v>
      </c>
      <c r="G14" s="74">
        <v>9293</v>
      </c>
      <c r="H14" s="74">
        <v>9848</v>
      </c>
      <c r="I14" s="74">
        <v>8805</v>
      </c>
      <c r="J14" s="92">
        <f t="shared" si="0"/>
        <v>-2.1283270587940524</v>
      </c>
      <c r="K14" s="41"/>
      <c r="L14"/>
      <c r="M14"/>
      <c r="N14" s="12"/>
      <c r="O14" s="12"/>
      <c r="P14" s="12"/>
      <c r="Q14" s="12"/>
      <c r="R14" s="12"/>
      <c r="S14" s="12"/>
      <c r="T14" s="12"/>
      <c r="U14" s="12"/>
    </row>
    <row r="15" spans="1:21" ht="15.5" x14ac:dyDescent="0.35">
      <c r="A15" s="97" t="s">
        <v>31</v>
      </c>
      <c r="B15" s="74">
        <v>4975</v>
      </c>
      <c r="C15" s="74">
        <v>5268</v>
      </c>
      <c r="D15" s="74">
        <v>5339</v>
      </c>
      <c r="E15" s="74">
        <v>4625</v>
      </c>
      <c r="F15" s="74">
        <v>4024</v>
      </c>
      <c r="G15" s="74">
        <v>6093</v>
      </c>
      <c r="H15" s="74">
        <v>6669</v>
      </c>
      <c r="I15" s="74">
        <v>6672</v>
      </c>
      <c r="J15" s="92">
        <f t="shared" si="0"/>
        <v>4.2819138967884269</v>
      </c>
      <c r="K15" s="41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5.5" x14ac:dyDescent="0.35">
      <c r="A16" s="97" t="s">
        <v>37</v>
      </c>
      <c r="B16" s="74">
        <v>5281</v>
      </c>
      <c r="C16" s="74">
        <v>5511</v>
      </c>
      <c r="D16" s="74">
        <v>5007</v>
      </c>
      <c r="E16" s="74">
        <v>4358</v>
      </c>
      <c r="F16" s="74">
        <v>4421</v>
      </c>
      <c r="G16" s="74">
        <v>5807</v>
      </c>
      <c r="H16" s="74">
        <v>4849</v>
      </c>
      <c r="I16" s="74">
        <v>4983</v>
      </c>
      <c r="J16" s="92">
        <f t="shared" si="0"/>
        <v>-0.82632918125932897</v>
      </c>
      <c r="K16" s="41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.5" x14ac:dyDescent="0.35">
      <c r="A17" s="97" t="s">
        <v>40</v>
      </c>
      <c r="B17" s="74">
        <v>2732</v>
      </c>
      <c r="C17" s="74">
        <v>2740</v>
      </c>
      <c r="D17" s="74">
        <v>2682</v>
      </c>
      <c r="E17" s="74">
        <v>2355</v>
      </c>
      <c r="F17" s="74">
        <v>2443</v>
      </c>
      <c r="G17" s="74">
        <v>2953</v>
      </c>
      <c r="H17" s="74">
        <v>2673</v>
      </c>
      <c r="I17" s="74">
        <v>2640</v>
      </c>
      <c r="J17" s="92">
        <f t="shared" si="0"/>
        <v>-0.48816209046467562</v>
      </c>
      <c r="K17" s="41"/>
      <c r="L17" s="12"/>
      <c r="M17" s="12"/>
      <c r="N17"/>
      <c r="O17"/>
      <c r="P17"/>
      <c r="Q17"/>
      <c r="R17"/>
      <c r="S17"/>
      <c r="T17"/>
      <c r="U17" s="12"/>
    </row>
    <row r="18" spans="1:21" ht="15.5" x14ac:dyDescent="0.35">
      <c r="A18" s="97" t="s">
        <v>41</v>
      </c>
      <c r="B18" s="74">
        <v>2126</v>
      </c>
      <c r="C18" s="74">
        <v>2211</v>
      </c>
      <c r="D18" s="74">
        <v>2213</v>
      </c>
      <c r="E18" s="74">
        <v>2044</v>
      </c>
      <c r="F18" s="74">
        <v>1775</v>
      </c>
      <c r="G18" s="74">
        <v>2135</v>
      </c>
      <c r="H18" s="74">
        <v>2202</v>
      </c>
      <c r="I18" s="74">
        <v>1967</v>
      </c>
      <c r="J18" s="92">
        <f t="shared" si="0"/>
        <v>-1.1043247880973801</v>
      </c>
      <c r="K18" s="41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5" x14ac:dyDescent="0.35">
      <c r="A19" s="97" t="s">
        <v>42</v>
      </c>
      <c r="B19" s="74">
        <v>1870</v>
      </c>
      <c r="C19" s="74">
        <v>2007</v>
      </c>
      <c r="D19" s="74">
        <v>1871</v>
      </c>
      <c r="E19" s="74">
        <v>2164</v>
      </c>
      <c r="F19" s="74">
        <v>1761</v>
      </c>
      <c r="G19" s="74">
        <v>2537</v>
      </c>
      <c r="H19" s="74">
        <v>1633</v>
      </c>
      <c r="I19" s="74">
        <v>1624</v>
      </c>
      <c r="J19" s="92">
        <f t="shared" si="0"/>
        <v>-1.9947811909593673</v>
      </c>
      <c r="K19" s="41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5" x14ac:dyDescent="0.35">
      <c r="A20" s="97" t="s">
        <v>43</v>
      </c>
      <c r="B20" s="74">
        <v>601</v>
      </c>
      <c r="C20" s="74">
        <v>609</v>
      </c>
      <c r="D20" s="74">
        <v>1086</v>
      </c>
      <c r="E20" s="74">
        <v>928</v>
      </c>
      <c r="F20" s="74">
        <v>937</v>
      </c>
      <c r="G20" s="74">
        <v>1141</v>
      </c>
      <c r="H20" s="74">
        <v>1402</v>
      </c>
      <c r="I20" s="74">
        <v>1389</v>
      </c>
      <c r="J20" s="92">
        <f t="shared" si="0"/>
        <v>12.713359973145606</v>
      </c>
      <c r="K20" s="41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5" x14ac:dyDescent="0.35">
      <c r="A21" s="97" t="s">
        <v>44</v>
      </c>
      <c r="B21" s="74">
        <v>1364</v>
      </c>
      <c r="C21" s="74">
        <v>1410</v>
      </c>
      <c r="D21" s="74">
        <v>1314</v>
      </c>
      <c r="E21" s="74">
        <v>1226</v>
      </c>
      <c r="F21" s="74">
        <v>977</v>
      </c>
      <c r="G21" s="74">
        <v>1471</v>
      </c>
      <c r="H21" s="74">
        <v>1384</v>
      </c>
      <c r="I21" s="74">
        <v>1388</v>
      </c>
      <c r="J21" s="92">
        <f t="shared" si="0"/>
        <v>0.24948645313447379</v>
      </c>
      <c r="K21" s="41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5" x14ac:dyDescent="0.35">
      <c r="A22" s="97" t="s">
        <v>45</v>
      </c>
      <c r="B22" s="74">
        <v>1447</v>
      </c>
      <c r="C22" s="74">
        <v>1457</v>
      </c>
      <c r="D22" s="74">
        <v>1336</v>
      </c>
      <c r="E22" s="74">
        <v>1213</v>
      </c>
      <c r="F22" s="74">
        <v>1218</v>
      </c>
      <c r="G22" s="74">
        <v>1231</v>
      </c>
      <c r="H22" s="74">
        <v>1324</v>
      </c>
      <c r="I22" s="74">
        <v>1312</v>
      </c>
      <c r="J22" s="92">
        <f t="shared" si="0"/>
        <v>-1.3893969219491467</v>
      </c>
      <c r="K22" s="41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5.5" x14ac:dyDescent="0.35">
      <c r="A23" s="97" t="s">
        <v>46</v>
      </c>
      <c r="B23" s="74">
        <v>1236</v>
      </c>
      <c r="C23" s="74">
        <v>1306</v>
      </c>
      <c r="D23" s="74">
        <v>1280</v>
      </c>
      <c r="E23" s="74">
        <v>1083</v>
      </c>
      <c r="F23" s="74">
        <v>913</v>
      </c>
      <c r="G23" s="74">
        <v>1000</v>
      </c>
      <c r="H23" s="74">
        <v>1124</v>
      </c>
      <c r="I23" s="74">
        <v>1245</v>
      </c>
      <c r="J23" s="92">
        <f t="shared" si="0"/>
        <v>0.10369902862077073</v>
      </c>
      <c r="K23" s="41"/>
      <c r="L23"/>
      <c r="M23"/>
      <c r="N23"/>
      <c r="O23"/>
      <c r="P23" s="12"/>
      <c r="Q23" s="12"/>
      <c r="R23"/>
      <c r="S23"/>
      <c r="T23" s="12"/>
      <c r="U23" s="12"/>
    </row>
    <row r="24" spans="1:21" ht="15.5" x14ac:dyDescent="0.35">
      <c r="A24" s="97" t="s">
        <v>47</v>
      </c>
      <c r="B24" s="74">
        <v>1567</v>
      </c>
      <c r="C24" s="74">
        <v>1580</v>
      </c>
      <c r="D24" s="74">
        <v>1582</v>
      </c>
      <c r="E24" s="74">
        <v>1491</v>
      </c>
      <c r="F24" s="74">
        <v>1207</v>
      </c>
      <c r="G24" s="74">
        <v>1327</v>
      </c>
      <c r="H24" s="74">
        <v>1330</v>
      </c>
      <c r="I24" s="74">
        <v>1201</v>
      </c>
      <c r="J24" s="92">
        <f t="shared" si="0"/>
        <v>-3.7288217152204881</v>
      </c>
      <c r="K24" s="41"/>
      <c r="L24"/>
      <c r="M24"/>
      <c r="N24"/>
      <c r="O24"/>
      <c r="P24"/>
      <c r="Q24"/>
      <c r="R24"/>
      <c r="S24"/>
      <c r="T24"/>
      <c r="U24" s="12"/>
    </row>
    <row r="25" spans="1:21" ht="15.5" x14ac:dyDescent="0.35">
      <c r="A25" s="97" t="s">
        <v>48</v>
      </c>
      <c r="B25" s="74">
        <v>552</v>
      </c>
      <c r="C25" s="74">
        <v>471</v>
      </c>
      <c r="D25" s="74">
        <v>528</v>
      </c>
      <c r="E25" s="74">
        <v>417</v>
      </c>
      <c r="F25" s="74">
        <v>510</v>
      </c>
      <c r="G25" s="74">
        <v>1111</v>
      </c>
      <c r="H25" s="74">
        <v>710</v>
      </c>
      <c r="I25" s="74">
        <v>940</v>
      </c>
      <c r="J25" s="92">
        <f t="shared" si="0"/>
        <v>7.9013722663591803</v>
      </c>
      <c r="K25" s="41"/>
      <c r="L25"/>
      <c r="M25"/>
      <c r="N25"/>
      <c r="O25"/>
      <c r="P25"/>
      <c r="Q25"/>
      <c r="R25"/>
      <c r="S25"/>
      <c r="T25"/>
      <c r="U25" s="12"/>
    </row>
    <row r="26" spans="1:21" ht="15.5" x14ac:dyDescent="0.35">
      <c r="A26" s="97" t="s">
        <v>49</v>
      </c>
      <c r="B26" s="74">
        <v>984</v>
      </c>
      <c r="C26" s="74">
        <v>1168</v>
      </c>
      <c r="D26" s="74">
        <v>1026</v>
      </c>
      <c r="E26" s="74">
        <v>867</v>
      </c>
      <c r="F26" s="74">
        <v>715</v>
      </c>
      <c r="G26" s="74">
        <v>893</v>
      </c>
      <c r="H26" s="74">
        <v>889</v>
      </c>
      <c r="I26" s="74">
        <v>886</v>
      </c>
      <c r="J26" s="92">
        <f t="shared" si="0"/>
        <v>-1.4875246318635298</v>
      </c>
      <c r="K26" s="41"/>
      <c r="L26"/>
      <c r="M26"/>
      <c r="N26"/>
      <c r="O26"/>
      <c r="P26"/>
      <c r="Q26"/>
      <c r="R26"/>
      <c r="S26"/>
      <c r="T26"/>
      <c r="U26" s="12"/>
    </row>
    <row r="27" spans="1:21" ht="15.5" x14ac:dyDescent="0.35">
      <c r="A27" s="97" t="s">
        <v>50</v>
      </c>
      <c r="B27" s="74">
        <v>509</v>
      </c>
      <c r="C27" s="74">
        <v>637</v>
      </c>
      <c r="D27" s="74">
        <v>1380</v>
      </c>
      <c r="E27" s="74">
        <v>496</v>
      </c>
      <c r="F27" s="74">
        <v>350</v>
      </c>
      <c r="G27" s="74">
        <v>371</v>
      </c>
      <c r="H27" s="74">
        <v>382</v>
      </c>
      <c r="I27" s="74">
        <v>590</v>
      </c>
      <c r="J27" s="92">
        <f t="shared" si="0"/>
        <v>2.1320461386684997</v>
      </c>
      <c r="K27" s="41"/>
      <c r="L27"/>
      <c r="M27"/>
      <c r="N27"/>
      <c r="O27"/>
      <c r="P27"/>
      <c r="Q27"/>
      <c r="R27"/>
      <c r="S27"/>
      <c r="T27"/>
      <c r="U27" s="12"/>
    </row>
    <row r="28" spans="1:21" ht="15.5" x14ac:dyDescent="0.35">
      <c r="A28" s="97" t="s">
        <v>51</v>
      </c>
      <c r="B28" s="74">
        <v>265</v>
      </c>
      <c r="C28" s="74">
        <v>242</v>
      </c>
      <c r="D28" s="74">
        <v>240</v>
      </c>
      <c r="E28" s="74">
        <v>235</v>
      </c>
      <c r="F28" s="74">
        <v>535</v>
      </c>
      <c r="G28" s="74">
        <v>583</v>
      </c>
      <c r="H28" s="74">
        <v>538</v>
      </c>
      <c r="I28" s="74">
        <v>499</v>
      </c>
      <c r="J28" s="92">
        <f t="shared" si="0"/>
        <v>9.4623967572634058</v>
      </c>
      <c r="K28" s="41"/>
      <c r="L28"/>
      <c r="M28"/>
      <c r="N28"/>
      <c r="O28"/>
      <c r="P28"/>
      <c r="Q28"/>
      <c r="R28"/>
      <c r="S28"/>
      <c r="T28"/>
      <c r="U28" s="12"/>
    </row>
    <row r="29" spans="1:21" ht="15.5" x14ac:dyDescent="0.35">
      <c r="A29" s="97" t="s">
        <v>52</v>
      </c>
      <c r="B29" s="74">
        <v>453</v>
      </c>
      <c r="C29" s="74">
        <v>440</v>
      </c>
      <c r="D29" s="74">
        <v>377</v>
      </c>
      <c r="E29" s="74">
        <v>356</v>
      </c>
      <c r="F29" s="74">
        <v>259</v>
      </c>
      <c r="G29" s="74">
        <v>351</v>
      </c>
      <c r="H29" s="74">
        <v>346</v>
      </c>
      <c r="I29" s="74">
        <v>399</v>
      </c>
      <c r="J29" s="92">
        <f t="shared" si="0"/>
        <v>-1.7969545485758531</v>
      </c>
      <c r="K29" s="41"/>
      <c r="L29"/>
      <c r="M29"/>
      <c r="N29"/>
      <c r="O29"/>
      <c r="P29"/>
      <c r="Q29"/>
      <c r="R29"/>
      <c r="S29"/>
      <c r="T29"/>
      <c r="U29" s="12"/>
    </row>
    <row r="30" spans="1:21" ht="15.5" x14ac:dyDescent="0.35">
      <c r="A30" s="97" t="s">
        <v>53</v>
      </c>
      <c r="B30" s="74">
        <v>378</v>
      </c>
      <c r="C30" s="74">
        <v>395</v>
      </c>
      <c r="D30" s="74">
        <v>433</v>
      </c>
      <c r="E30" s="74">
        <v>475</v>
      </c>
      <c r="F30" s="74">
        <v>283</v>
      </c>
      <c r="G30" s="74">
        <v>344</v>
      </c>
      <c r="H30" s="74">
        <v>434</v>
      </c>
      <c r="I30" s="74">
        <v>379</v>
      </c>
      <c r="J30" s="92">
        <f t="shared" si="0"/>
        <v>3.7750115909907338E-2</v>
      </c>
      <c r="K30" s="41"/>
      <c r="L30"/>
      <c r="M30"/>
      <c r="N30"/>
      <c r="O30"/>
      <c r="P30"/>
      <c r="Q30"/>
      <c r="R30"/>
      <c r="S30"/>
      <c r="T30"/>
      <c r="U30" s="12"/>
    </row>
    <row r="31" spans="1:21" ht="15.5" x14ac:dyDescent="0.35">
      <c r="A31" s="97" t="s">
        <v>54</v>
      </c>
      <c r="B31" s="74">
        <v>341</v>
      </c>
      <c r="C31" s="74">
        <v>388</v>
      </c>
      <c r="D31" s="74">
        <v>391</v>
      </c>
      <c r="E31" s="74">
        <v>416</v>
      </c>
      <c r="F31" s="74">
        <v>420</v>
      </c>
      <c r="G31" s="74">
        <v>330</v>
      </c>
      <c r="H31" s="74">
        <v>356</v>
      </c>
      <c r="I31" s="74">
        <v>354</v>
      </c>
      <c r="J31" s="92">
        <f t="shared" si="0"/>
        <v>0.53592289721183795</v>
      </c>
      <c r="K31" s="41"/>
      <c r="L31"/>
      <c r="M31"/>
      <c r="N31"/>
      <c r="O31"/>
      <c r="P31"/>
      <c r="Q31"/>
      <c r="R31"/>
      <c r="S31"/>
      <c r="T31"/>
      <c r="U31" s="12"/>
    </row>
    <row r="32" spans="1:21" ht="15.5" x14ac:dyDescent="0.35">
      <c r="A32" s="97" t="s">
        <v>55</v>
      </c>
      <c r="B32" s="74">
        <v>251</v>
      </c>
      <c r="C32" s="74">
        <v>265</v>
      </c>
      <c r="D32" s="74">
        <v>255</v>
      </c>
      <c r="E32" s="74">
        <v>223</v>
      </c>
      <c r="F32" s="74">
        <v>244</v>
      </c>
      <c r="G32" s="74">
        <v>309</v>
      </c>
      <c r="H32" s="74">
        <v>309</v>
      </c>
      <c r="I32" s="74">
        <v>240</v>
      </c>
      <c r="J32" s="92">
        <f t="shared" si="0"/>
        <v>-0.63815531002989156</v>
      </c>
      <c r="K32" s="41"/>
      <c r="L32"/>
      <c r="M32"/>
      <c r="N32"/>
      <c r="O32"/>
      <c r="P32"/>
      <c r="Q32"/>
      <c r="R32"/>
      <c r="S32"/>
      <c r="T32"/>
      <c r="U32" s="12"/>
    </row>
    <row r="33" spans="1:21" ht="15.5" x14ac:dyDescent="0.35">
      <c r="A33" s="97" t="s">
        <v>56</v>
      </c>
      <c r="B33" s="74">
        <v>272</v>
      </c>
      <c r="C33" s="74">
        <v>327</v>
      </c>
      <c r="D33" s="74">
        <v>281</v>
      </c>
      <c r="E33" s="74">
        <v>261</v>
      </c>
      <c r="F33" s="74">
        <v>246</v>
      </c>
      <c r="G33" s="74">
        <v>250</v>
      </c>
      <c r="H33" s="74">
        <v>242</v>
      </c>
      <c r="I33" s="74">
        <v>232</v>
      </c>
      <c r="J33" s="92">
        <f t="shared" si="0"/>
        <v>-2.2467292969113819</v>
      </c>
      <c r="K33" s="41"/>
      <c r="L33"/>
      <c r="M33"/>
      <c r="N33"/>
      <c r="O33"/>
      <c r="P33"/>
      <c r="Q33"/>
      <c r="R33"/>
      <c r="S33"/>
      <c r="T33"/>
      <c r="U33" s="12"/>
    </row>
    <row r="34" spans="1:21" ht="15.5" x14ac:dyDescent="0.35">
      <c r="A34" s="97" t="s">
        <v>57</v>
      </c>
      <c r="B34" s="74">
        <v>189</v>
      </c>
      <c r="C34" s="74">
        <v>245</v>
      </c>
      <c r="D34" s="74">
        <v>211</v>
      </c>
      <c r="E34" s="74">
        <v>208</v>
      </c>
      <c r="F34" s="74">
        <v>128</v>
      </c>
      <c r="G34" s="74">
        <v>155</v>
      </c>
      <c r="H34" s="74">
        <v>155</v>
      </c>
      <c r="I34" s="74">
        <v>161</v>
      </c>
      <c r="J34" s="92">
        <f t="shared" si="0"/>
        <v>-2.2645740000392305</v>
      </c>
      <c r="K34" s="41"/>
      <c r="L34"/>
      <c r="M34"/>
      <c r="N34"/>
      <c r="O34"/>
      <c r="P34"/>
      <c r="Q34"/>
      <c r="R34"/>
      <c r="S34"/>
      <c r="T34"/>
      <c r="U34"/>
    </row>
    <row r="35" spans="1:21" ht="15.5" x14ac:dyDescent="0.35">
      <c r="A35" s="97" t="s">
        <v>58</v>
      </c>
      <c r="B35" s="74">
        <v>367</v>
      </c>
      <c r="C35" s="74">
        <v>490</v>
      </c>
      <c r="D35" s="74">
        <v>316</v>
      </c>
      <c r="E35" s="74">
        <v>96</v>
      </c>
      <c r="F35" s="74">
        <v>5</v>
      </c>
      <c r="G35" s="74">
        <v>4</v>
      </c>
      <c r="H35" s="74">
        <v>1</v>
      </c>
      <c r="I35" s="74">
        <v>4</v>
      </c>
      <c r="J35" s="92">
        <f t="shared" si="0"/>
        <v>-47.564223477013897</v>
      </c>
      <c r="K35" s="41"/>
      <c r="L35"/>
      <c r="M35"/>
      <c r="N35"/>
      <c r="O35"/>
      <c r="P35"/>
      <c r="Q35"/>
      <c r="R35"/>
      <c r="S35"/>
      <c r="T35"/>
      <c r="U35"/>
    </row>
    <row r="36" spans="1:21" ht="30" customHeight="1" x14ac:dyDescent="0.35">
      <c r="A36" s="112" t="s">
        <v>59</v>
      </c>
      <c r="B36" s="79">
        <v>162799</v>
      </c>
      <c r="C36" s="79">
        <v>170851</v>
      </c>
      <c r="D36" s="79">
        <v>169512</v>
      </c>
      <c r="E36" s="79">
        <v>145819</v>
      </c>
      <c r="F36" s="79">
        <v>153138</v>
      </c>
      <c r="G36" s="79">
        <v>203732</v>
      </c>
      <c r="H36" s="79">
        <v>182553</v>
      </c>
      <c r="I36" s="79">
        <v>166772</v>
      </c>
      <c r="J36" s="94">
        <f>RATE(7,,-B36,I36)*100</f>
        <v>0.3450410305752919</v>
      </c>
      <c r="K36" s="41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15.5" x14ac:dyDescent="0.35">
      <c r="A37" s="46"/>
      <c r="B37" s="99"/>
      <c r="C37" s="99"/>
      <c r="D37" s="99"/>
      <c r="E37" s="99"/>
      <c r="F37" s="99"/>
      <c r="G37" s="99"/>
      <c r="H37" s="99"/>
      <c r="I37" s="99"/>
      <c r="J37" s="100"/>
      <c r="K37" s="41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s="9" customFormat="1" ht="15.5" x14ac:dyDescent="0.35">
      <c r="A38" s="26" t="s">
        <v>90</v>
      </c>
      <c r="B38" s="50"/>
      <c r="C38" s="50"/>
      <c r="D38" s="50"/>
      <c r="E38" s="50"/>
      <c r="F38" s="50"/>
      <c r="G38" s="50"/>
      <c r="H38" s="50"/>
      <c r="I38" s="50"/>
      <c r="J38" s="42"/>
      <c r="K38" s="49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s="9" customFormat="1" ht="15.5" x14ac:dyDescent="0.35">
      <c r="A39" s="26" t="s">
        <v>91</v>
      </c>
      <c r="B39" s="50"/>
      <c r="C39" s="50"/>
      <c r="D39" s="50"/>
      <c r="E39" s="50"/>
      <c r="F39" s="50"/>
      <c r="G39" s="50"/>
      <c r="H39" s="50"/>
      <c r="I39" s="50"/>
      <c r="J39" s="42"/>
      <c r="K39" s="49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ht="15.5" x14ac:dyDescent="0.35">
      <c r="A40" s="26" t="s">
        <v>78</v>
      </c>
      <c r="B40" s="46"/>
      <c r="C40" s="46"/>
      <c r="D40" s="46"/>
      <c r="E40" s="46"/>
      <c r="F40" s="46"/>
      <c r="G40" s="46"/>
      <c r="H40" s="26"/>
      <c r="I40" s="46"/>
      <c r="J40" s="46"/>
      <c r="K40" s="39"/>
    </row>
    <row r="41" spans="1:21" ht="15.5" x14ac:dyDescent="0.35">
      <c r="A41" s="26"/>
      <c r="B41" s="46"/>
      <c r="C41" s="46"/>
      <c r="D41" s="46"/>
      <c r="E41" s="46"/>
      <c r="F41" s="46"/>
      <c r="G41" s="46"/>
      <c r="H41" s="46"/>
      <c r="I41" s="46"/>
      <c r="J41" s="46"/>
      <c r="K41" s="39"/>
    </row>
    <row r="42" spans="1:21" ht="15.5" x14ac:dyDescent="0.3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21" x14ac:dyDescent="0.25">
      <c r="C43" s="7"/>
      <c r="D43" s="7"/>
      <c r="E43" s="7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&amp;C&amp;1#&amp;"Calibri"&amp;10&amp;K000000OFFICIAL&amp;LEU Exports 24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80"/>
  <sheetViews>
    <sheetView showGridLines="0" workbookViewId="0"/>
  </sheetViews>
  <sheetFormatPr defaultColWidth="13.09765625" defaultRowHeight="12.5" x14ac:dyDescent="0.25"/>
  <cols>
    <col min="1" max="1" width="23.8984375" style="6" customWidth="1"/>
    <col min="2" max="9" width="11.59765625" style="6" customWidth="1"/>
    <col min="10" max="10" width="35.09765625" style="6" bestFit="1" customWidth="1"/>
    <col min="11" max="16384" width="13.09765625" style="6"/>
  </cols>
  <sheetData>
    <row r="1" spans="1:21" ht="15.5" x14ac:dyDescent="0.35">
      <c r="A1" s="35" t="s">
        <v>87</v>
      </c>
      <c r="B1" s="19"/>
      <c r="C1" s="19"/>
      <c r="D1" s="34"/>
      <c r="E1" s="17"/>
      <c r="F1" s="34"/>
      <c r="G1" s="19"/>
      <c r="H1" s="19"/>
      <c r="I1" s="19"/>
      <c r="J1" s="38"/>
      <c r="K1" s="39"/>
    </row>
    <row r="2" spans="1:21" ht="15.5" x14ac:dyDescent="0.35">
      <c r="A2" s="52" t="s">
        <v>86</v>
      </c>
      <c r="B2" s="17"/>
      <c r="C2" s="17"/>
      <c r="D2" s="17"/>
      <c r="E2" s="18"/>
      <c r="F2" s="38"/>
      <c r="G2" s="38"/>
      <c r="H2" s="38"/>
      <c r="I2" s="38"/>
      <c r="J2" s="38"/>
      <c r="K2" s="39"/>
    </row>
    <row r="3" spans="1:21" ht="15.5" x14ac:dyDescent="0.35">
      <c r="A3" s="52"/>
      <c r="B3" s="17"/>
      <c r="C3" s="17"/>
      <c r="D3" s="17"/>
      <c r="E3" s="18"/>
      <c r="F3" s="38"/>
      <c r="G3" s="38"/>
      <c r="H3" s="38"/>
      <c r="I3" s="38"/>
      <c r="J3" s="38"/>
      <c r="K3" s="39"/>
    </row>
    <row r="4" spans="1:21" ht="15.5" x14ac:dyDescent="0.35">
      <c r="A4" s="26" t="s">
        <v>4</v>
      </c>
      <c r="B4" s="17"/>
      <c r="C4" s="17"/>
      <c r="D4" s="17"/>
      <c r="E4" s="18"/>
      <c r="F4" s="38"/>
      <c r="G4" s="38"/>
      <c r="H4" s="38"/>
      <c r="I4" s="38"/>
      <c r="J4" s="38"/>
      <c r="K4" s="39"/>
    </row>
    <row r="5" spans="1:21" ht="15.5" x14ac:dyDescent="0.35">
      <c r="A5" s="40"/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21" ht="15.5" x14ac:dyDescent="0.35">
      <c r="A6" s="39"/>
      <c r="B6" s="108"/>
      <c r="C6" s="109"/>
      <c r="D6" s="109"/>
      <c r="E6" s="110" t="s">
        <v>2</v>
      </c>
      <c r="F6" s="109"/>
      <c r="G6" s="109"/>
      <c r="H6" s="109"/>
      <c r="I6" s="111"/>
      <c r="J6" s="39"/>
      <c r="K6" s="39"/>
    </row>
    <row r="7" spans="1:21" ht="31" x14ac:dyDescent="0.35">
      <c r="A7" s="95" t="s">
        <v>82</v>
      </c>
      <c r="B7" s="90" t="s">
        <v>7</v>
      </c>
      <c r="C7" s="90" t="s">
        <v>8</v>
      </c>
      <c r="D7" s="90" t="s">
        <v>9</v>
      </c>
      <c r="E7" s="90" t="s">
        <v>10</v>
      </c>
      <c r="F7" s="90" t="s">
        <v>11</v>
      </c>
      <c r="G7" s="90" t="s">
        <v>12</v>
      </c>
      <c r="H7" s="90" t="s">
        <v>13</v>
      </c>
      <c r="I7" s="90" t="s">
        <v>14</v>
      </c>
      <c r="J7" s="91" t="s">
        <v>1</v>
      </c>
      <c r="K7" s="39"/>
    </row>
    <row r="8" spans="1:21" s="9" customFormat="1" ht="15.5" x14ac:dyDescent="0.35">
      <c r="A8" s="97" t="s">
        <v>20</v>
      </c>
      <c r="B8" s="74">
        <v>68666</v>
      </c>
      <c r="C8" s="74">
        <v>68333</v>
      </c>
      <c r="D8" s="74">
        <v>66910</v>
      </c>
      <c r="E8" s="74">
        <v>57163</v>
      </c>
      <c r="F8" s="74">
        <v>53837</v>
      </c>
      <c r="G8" s="74">
        <v>69703</v>
      </c>
      <c r="H8" s="74">
        <v>76300</v>
      </c>
      <c r="I8" s="74">
        <v>74823</v>
      </c>
      <c r="J8" s="92">
        <f t="shared" ref="J8:J35" si="0">RATE(7,,-B8,I8)*100</f>
        <v>1.2342859614473809</v>
      </c>
      <c r="K8" s="49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5.5" x14ac:dyDescent="0.35">
      <c r="A9" s="97" t="s">
        <v>21</v>
      </c>
      <c r="B9" s="74">
        <v>39771</v>
      </c>
      <c r="C9" s="74">
        <v>41706</v>
      </c>
      <c r="D9" s="74">
        <v>42534</v>
      </c>
      <c r="E9" s="74">
        <v>35857</v>
      </c>
      <c r="F9" s="74">
        <v>30093</v>
      </c>
      <c r="G9" s="74">
        <v>54311</v>
      </c>
      <c r="H9" s="74">
        <v>51591</v>
      </c>
      <c r="I9" s="74">
        <v>47370</v>
      </c>
      <c r="J9" s="92">
        <f t="shared" si="0"/>
        <v>2.529331280919318</v>
      </c>
      <c r="K9" s="41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5.5" x14ac:dyDescent="0.35">
      <c r="A10" s="97" t="s">
        <v>24</v>
      </c>
      <c r="B10" s="74">
        <v>26526</v>
      </c>
      <c r="C10" s="74">
        <v>27555</v>
      </c>
      <c r="D10" s="74">
        <v>29870</v>
      </c>
      <c r="E10" s="74">
        <v>22571</v>
      </c>
      <c r="F10" s="74">
        <v>21216</v>
      </c>
      <c r="G10" s="74">
        <v>34859</v>
      </c>
      <c r="H10" s="74">
        <v>40083</v>
      </c>
      <c r="I10" s="74">
        <v>35265</v>
      </c>
      <c r="J10" s="92">
        <f t="shared" si="0"/>
        <v>4.1519597428635215</v>
      </c>
      <c r="K10" s="41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.5" x14ac:dyDescent="0.35">
      <c r="A11" s="97" t="s">
        <v>25</v>
      </c>
      <c r="B11" s="74">
        <v>25373</v>
      </c>
      <c r="C11" s="74">
        <v>25919</v>
      </c>
      <c r="D11" s="74">
        <v>25332</v>
      </c>
      <c r="E11" s="74">
        <v>22360</v>
      </c>
      <c r="F11" s="74">
        <v>22764</v>
      </c>
      <c r="G11" s="74">
        <v>29008</v>
      </c>
      <c r="H11" s="74">
        <v>28291</v>
      </c>
      <c r="I11" s="74">
        <v>30713</v>
      </c>
      <c r="J11" s="92">
        <f t="shared" si="0"/>
        <v>2.7661437259852253</v>
      </c>
      <c r="K11" s="41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.5" x14ac:dyDescent="0.35">
      <c r="A12" s="97" t="s">
        <v>29</v>
      </c>
      <c r="B12" s="74">
        <v>18719</v>
      </c>
      <c r="C12" s="74">
        <v>19437</v>
      </c>
      <c r="D12" s="74">
        <v>20517</v>
      </c>
      <c r="E12" s="74">
        <v>17844</v>
      </c>
      <c r="F12" s="74">
        <v>17652</v>
      </c>
      <c r="G12" s="74">
        <v>23235</v>
      </c>
      <c r="H12" s="74">
        <v>22134</v>
      </c>
      <c r="I12" s="74">
        <v>22888</v>
      </c>
      <c r="J12" s="92">
        <f t="shared" si="0"/>
        <v>2.9141351231537675</v>
      </c>
      <c r="K12" s="41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5" x14ac:dyDescent="0.35">
      <c r="A13" s="97" t="s">
        <v>27</v>
      </c>
      <c r="B13" s="74">
        <v>15606</v>
      </c>
      <c r="C13" s="74">
        <v>15745</v>
      </c>
      <c r="D13" s="74">
        <v>16752</v>
      </c>
      <c r="E13" s="74">
        <v>14345</v>
      </c>
      <c r="F13" s="74">
        <v>14400</v>
      </c>
      <c r="G13" s="74">
        <v>18537</v>
      </c>
      <c r="H13" s="74">
        <v>19421</v>
      </c>
      <c r="I13" s="74">
        <v>20443</v>
      </c>
      <c r="J13" s="92">
        <f t="shared" si="0"/>
        <v>3.9322746461157276</v>
      </c>
      <c r="K13" s="41"/>
      <c r="L13"/>
      <c r="M13"/>
      <c r="N13" s="12"/>
      <c r="O13" s="12"/>
      <c r="P13" s="12"/>
      <c r="Q13" s="12"/>
      <c r="R13" s="12"/>
      <c r="S13" s="12"/>
      <c r="T13" s="12"/>
      <c r="U13" s="12"/>
    </row>
    <row r="14" spans="1:21" ht="15.5" x14ac:dyDescent="0.35">
      <c r="A14" s="97" t="s">
        <v>22</v>
      </c>
      <c r="B14" s="74">
        <v>14525</v>
      </c>
      <c r="C14" s="74">
        <v>13717</v>
      </c>
      <c r="D14" s="74">
        <v>13926</v>
      </c>
      <c r="E14" s="74">
        <v>13450</v>
      </c>
      <c r="F14" s="74">
        <v>13949</v>
      </c>
      <c r="G14" s="74">
        <v>18716</v>
      </c>
      <c r="H14" s="74">
        <v>19074</v>
      </c>
      <c r="I14" s="74">
        <v>18013</v>
      </c>
      <c r="J14" s="92">
        <f t="shared" si="0"/>
        <v>3.1223601227151887</v>
      </c>
      <c r="K14" s="41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.5" x14ac:dyDescent="0.35">
      <c r="A15" s="97" t="s">
        <v>31</v>
      </c>
      <c r="B15" s="74">
        <v>10527</v>
      </c>
      <c r="C15" s="74">
        <v>10785</v>
      </c>
      <c r="D15" s="74">
        <v>11247</v>
      </c>
      <c r="E15" s="74">
        <v>10776</v>
      </c>
      <c r="F15" s="74">
        <v>10071</v>
      </c>
      <c r="G15" s="74">
        <v>11921</v>
      </c>
      <c r="H15" s="74">
        <v>13062</v>
      </c>
      <c r="I15" s="74">
        <v>13326</v>
      </c>
      <c r="J15" s="92">
        <f t="shared" si="0"/>
        <v>3.4255606293715628</v>
      </c>
      <c r="K15" s="41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5.5" x14ac:dyDescent="0.35">
      <c r="A16" s="97" t="s">
        <v>37</v>
      </c>
      <c r="B16" s="74">
        <v>6937</v>
      </c>
      <c r="C16" s="74">
        <v>7129</v>
      </c>
      <c r="D16" s="74">
        <v>6527</v>
      </c>
      <c r="E16" s="74">
        <v>5857</v>
      </c>
      <c r="F16" s="74">
        <v>6263</v>
      </c>
      <c r="G16" s="74">
        <v>8197</v>
      </c>
      <c r="H16" s="74">
        <v>8034</v>
      </c>
      <c r="I16" s="74">
        <v>7770</v>
      </c>
      <c r="J16" s="92">
        <f t="shared" si="0"/>
        <v>1.6332041808299003</v>
      </c>
      <c r="K16" s="41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.5" x14ac:dyDescent="0.35">
      <c r="A17" s="97" t="s">
        <v>40</v>
      </c>
      <c r="B17" s="74">
        <v>4975</v>
      </c>
      <c r="C17" s="74">
        <v>6649</v>
      </c>
      <c r="D17" s="74">
        <v>6632</v>
      </c>
      <c r="E17" s="74">
        <v>4806</v>
      </c>
      <c r="F17" s="74">
        <v>4732</v>
      </c>
      <c r="G17" s="74">
        <v>4990</v>
      </c>
      <c r="H17" s="74">
        <v>5699</v>
      </c>
      <c r="I17" s="74">
        <v>6120</v>
      </c>
      <c r="J17" s="92">
        <f t="shared" si="0"/>
        <v>3.0033123893971179</v>
      </c>
      <c r="K17" s="41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5.5" x14ac:dyDescent="0.35">
      <c r="A18" s="97" t="s">
        <v>41</v>
      </c>
      <c r="B18" s="74">
        <v>5486</v>
      </c>
      <c r="C18" s="74">
        <v>5876</v>
      </c>
      <c r="D18" s="74">
        <v>6064</v>
      </c>
      <c r="E18" s="74">
        <v>4553</v>
      </c>
      <c r="F18" s="74">
        <v>4354</v>
      </c>
      <c r="G18" s="74">
        <v>4988</v>
      </c>
      <c r="H18" s="74">
        <v>5489</v>
      </c>
      <c r="I18" s="74">
        <v>5601</v>
      </c>
      <c r="J18" s="92">
        <f t="shared" si="0"/>
        <v>0.29680761434950143</v>
      </c>
      <c r="K18" s="41"/>
      <c r="L18" s="12"/>
      <c r="M18" s="12"/>
      <c r="N18"/>
      <c r="O18"/>
      <c r="P18"/>
      <c r="Q18"/>
      <c r="R18"/>
      <c r="S18"/>
      <c r="T18"/>
      <c r="U18" s="12"/>
    </row>
    <row r="19" spans="1:21" ht="15.5" x14ac:dyDescent="0.35">
      <c r="A19" s="97" t="s">
        <v>42</v>
      </c>
      <c r="B19" s="74">
        <v>3321</v>
      </c>
      <c r="C19" s="74">
        <v>3844</v>
      </c>
      <c r="D19" s="74">
        <v>3932</v>
      </c>
      <c r="E19" s="74">
        <v>3465</v>
      </c>
      <c r="F19" s="74">
        <v>3515</v>
      </c>
      <c r="G19" s="74">
        <v>4362</v>
      </c>
      <c r="H19" s="74">
        <v>4970</v>
      </c>
      <c r="I19" s="74">
        <v>4152</v>
      </c>
      <c r="J19" s="92">
        <f t="shared" si="0"/>
        <v>3.2417828438386724</v>
      </c>
      <c r="K19" s="41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5" x14ac:dyDescent="0.35">
      <c r="A20" s="97" t="s">
        <v>45</v>
      </c>
      <c r="B20" s="74">
        <v>2760</v>
      </c>
      <c r="C20" s="74">
        <v>2808</v>
      </c>
      <c r="D20" s="74">
        <v>3065</v>
      </c>
      <c r="E20" s="74">
        <v>2644</v>
      </c>
      <c r="F20" s="74">
        <v>2315</v>
      </c>
      <c r="G20" s="74">
        <v>2954</v>
      </c>
      <c r="H20" s="74">
        <v>3471</v>
      </c>
      <c r="I20" s="74">
        <v>3564</v>
      </c>
      <c r="J20" s="92">
        <f t="shared" si="0"/>
        <v>3.7196948725506331</v>
      </c>
      <c r="K20" s="41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5" x14ac:dyDescent="0.35">
      <c r="A21" s="97" t="s">
        <v>46</v>
      </c>
      <c r="B21" s="74">
        <v>1990</v>
      </c>
      <c r="C21" s="74">
        <v>2411</v>
      </c>
      <c r="D21" s="74">
        <v>2038</v>
      </c>
      <c r="E21" s="74">
        <v>1489</v>
      </c>
      <c r="F21" s="74">
        <v>1820</v>
      </c>
      <c r="G21" s="74">
        <v>2769</v>
      </c>
      <c r="H21" s="74">
        <v>3296</v>
      </c>
      <c r="I21" s="74">
        <v>3327</v>
      </c>
      <c r="J21" s="92">
        <f t="shared" si="0"/>
        <v>7.6181878756835273</v>
      </c>
      <c r="K21" s="41"/>
      <c r="L21"/>
      <c r="M21"/>
      <c r="N21"/>
      <c r="O21"/>
      <c r="P21" s="12"/>
      <c r="Q21" s="12"/>
      <c r="R21" s="12"/>
      <c r="S21" s="12"/>
      <c r="T21" s="12"/>
      <c r="U21" s="12"/>
    </row>
    <row r="22" spans="1:21" ht="15.5" x14ac:dyDescent="0.35">
      <c r="A22" s="97" t="s">
        <v>47</v>
      </c>
      <c r="B22" s="74">
        <v>3006</v>
      </c>
      <c r="C22" s="74">
        <v>3101</v>
      </c>
      <c r="D22" s="74">
        <v>3205</v>
      </c>
      <c r="E22" s="74">
        <v>2457</v>
      </c>
      <c r="F22" s="74">
        <v>2609</v>
      </c>
      <c r="G22" s="74">
        <v>3482</v>
      </c>
      <c r="H22" s="74">
        <v>3159</v>
      </c>
      <c r="I22" s="74">
        <v>3080</v>
      </c>
      <c r="J22" s="92">
        <f t="shared" si="0"/>
        <v>0.34802285031665503</v>
      </c>
      <c r="K22" s="41"/>
      <c r="L22"/>
      <c r="M22"/>
      <c r="N22"/>
      <c r="O22"/>
      <c r="P22" s="12"/>
      <c r="Q22" s="12"/>
      <c r="R22" s="12"/>
      <c r="S22" s="12"/>
      <c r="T22" s="12"/>
      <c r="U22" s="12"/>
    </row>
    <row r="23" spans="1:21" ht="15.5" x14ac:dyDescent="0.35">
      <c r="A23" s="97" t="s">
        <v>44</v>
      </c>
      <c r="B23" s="74">
        <v>2467</v>
      </c>
      <c r="C23" s="74">
        <v>2469</v>
      </c>
      <c r="D23" s="74">
        <v>2430</v>
      </c>
      <c r="E23" s="74">
        <v>2123</v>
      </c>
      <c r="F23" s="74">
        <v>2044</v>
      </c>
      <c r="G23" s="74">
        <v>2752</v>
      </c>
      <c r="H23" s="74">
        <v>2275</v>
      </c>
      <c r="I23" s="74">
        <v>2222</v>
      </c>
      <c r="J23" s="92">
        <f t="shared" si="0"/>
        <v>-1.4831083576883057</v>
      </c>
      <c r="K23" s="41"/>
      <c r="L23"/>
      <c r="M23"/>
      <c r="N23"/>
      <c r="O23"/>
      <c r="P23"/>
      <c r="Q23"/>
      <c r="R23" s="12"/>
      <c r="S23" s="12"/>
      <c r="T23" s="12"/>
      <c r="U23" s="12"/>
    </row>
    <row r="24" spans="1:21" ht="15.5" x14ac:dyDescent="0.35">
      <c r="A24" s="97" t="s">
        <v>43</v>
      </c>
      <c r="B24" s="74">
        <v>2500</v>
      </c>
      <c r="C24" s="74">
        <v>2350</v>
      </c>
      <c r="D24" s="74">
        <v>2587</v>
      </c>
      <c r="E24" s="74">
        <v>2394</v>
      </c>
      <c r="F24" s="74">
        <v>2216</v>
      </c>
      <c r="G24" s="74">
        <v>1915</v>
      </c>
      <c r="H24" s="74">
        <v>2372</v>
      </c>
      <c r="I24" s="74">
        <v>2189</v>
      </c>
      <c r="J24" s="92">
        <f t="shared" si="0"/>
        <v>-1.8799039419378243</v>
      </c>
      <c r="K24" s="41"/>
      <c r="L24"/>
      <c r="M24"/>
      <c r="N24"/>
      <c r="O24"/>
      <c r="P24"/>
      <c r="Q24"/>
      <c r="R24"/>
      <c r="S24"/>
      <c r="T24"/>
      <c r="U24" s="12"/>
    </row>
    <row r="25" spans="1:21" ht="15.5" x14ac:dyDescent="0.35">
      <c r="A25" s="97" t="s">
        <v>49</v>
      </c>
      <c r="B25" s="74">
        <v>864</v>
      </c>
      <c r="C25" s="74">
        <v>908</v>
      </c>
      <c r="D25" s="74">
        <v>954</v>
      </c>
      <c r="E25" s="74">
        <v>909</v>
      </c>
      <c r="F25" s="74">
        <v>860</v>
      </c>
      <c r="G25" s="74">
        <v>1478</v>
      </c>
      <c r="H25" s="74">
        <v>1494</v>
      </c>
      <c r="I25" s="74">
        <v>1572</v>
      </c>
      <c r="J25" s="92">
        <f t="shared" si="0"/>
        <v>8.926641700080939</v>
      </c>
      <c r="K25" s="41"/>
      <c r="L25"/>
      <c r="M25"/>
      <c r="N25"/>
      <c r="O25"/>
      <c r="P25"/>
      <c r="Q25"/>
      <c r="R25"/>
      <c r="S25"/>
      <c r="T25"/>
      <c r="U25" s="12"/>
    </row>
    <row r="26" spans="1:21" ht="15.5" x14ac:dyDescent="0.35">
      <c r="A26" s="97" t="s">
        <v>48</v>
      </c>
      <c r="B26" s="74">
        <v>734</v>
      </c>
      <c r="C26" s="74">
        <v>846</v>
      </c>
      <c r="D26" s="74">
        <v>850</v>
      </c>
      <c r="E26" s="74">
        <v>911</v>
      </c>
      <c r="F26" s="74">
        <v>957</v>
      </c>
      <c r="G26" s="74">
        <v>1351</v>
      </c>
      <c r="H26" s="74">
        <v>1277</v>
      </c>
      <c r="I26" s="74">
        <v>1185</v>
      </c>
      <c r="J26" s="92">
        <f t="shared" si="0"/>
        <v>7.0822455876143842</v>
      </c>
      <c r="K26" s="41"/>
      <c r="L26"/>
      <c r="M26"/>
      <c r="N26"/>
      <c r="O26"/>
      <c r="P26"/>
      <c r="Q26"/>
      <c r="R26"/>
      <c r="S26"/>
      <c r="T26"/>
      <c r="U26" s="12"/>
    </row>
    <row r="27" spans="1:21" ht="15.5" x14ac:dyDescent="0.35">
      <c r="A27" s="97" t="s">
        <v>54</v>
      </c>
      <c r="B27" s="74">
        <v>606</v>
      </c>
      <c r="C27" s="74">
        <v>767</v>
      </c>
      <c r="D27" s="74">
        <v>769</v>
      </c>
      <c r="E27" s="74">
        <v>731</v>
      </c>
      <c r="F27" s="74">
        <v>1086</v>
      </c>
      <c r="G27" s="74">
        <v>1100</v>
      </c>
      <c r="H27" s="74">
        <v>837</v>
      </c>
      <c r="I27" s="74">
        <v>946</v>
      </c>
      <c r="J27" s="92">
        <f t="shared" si="0"/>
        <v>6.5690798674671962</v>
      </c>
      <c r="K27" s="41"/>
      <c r="L27"/>
      <c r="M27"/>
      <c r="N27"/>
      <c r="O27"/>
      <c r="P27"/>
      <c r="Q27"/>
      <c r="R27"/>
      <c r="S27"/>
      <c r="T27"/>
      <c r="U27" s="12"/>
    </row>
    <row r="28" spans="1:21" ht="15.5" x14ac:dyDescent="0.35">
      <c r="A28" s="97" t="s">
        <v>56</v>
      </c>
      <c r="B28" s="74">
        <v>415</v>
      </c>
      <c r="C28" s="74">
        <v>422</v>
      </c>
      <c r="D28" s="74">
        <v>441</v>
      </c>
      <c r="E28" s="74">
        <v>388</v>
      </c>
      <c r="F28" s="74">
        <v>424</v>
      </c>
      <c r="G28" s="74">
        <v>709</v>
      </c>
      <c r="H28" s="74">
        <v>664</v>
      </c>
      <c r="I28" s="74">
        <v>711</v>
      </c>
      <c r="J28" s="92">
        <f t="shared" si="0"/>
        <v>7.9948565703260854</v>
      </c>
      <c r="K28" s="41"/>
      <c r="L28"/>
      <c r="M28"/>
      <c r="N28"/>
      <c r="O28"/>
      <c r="P28"/>
      <c r="Q28"/>
      <c r="R28"/>
      <c r="S28"/>
      <c r="T28"/>
      <c r="U28" s="12"/>
    </row>
    <row r="29" spans="1:21" ht="15.5" x14ac:dyDescent="0.35">
      <c r="A29" s="97" t="s">
        <v>52</v>
      </c>
      <c r="B29" s="74">
        <v>448</v>
      </c>
      <c r="C29" s="74">
        <v>508</v>
      </c>
      <c r="D29" s="74">
        <v>601</v>
      </c>
      <c r="E29" s="74">
        <v>470</v>
      </c>
      <c r="F29" s="74">
        <v>448</v>
      </c>
      <c r="G29" s="74">
        <v>660</v>
      </c>
      <c r="H29" s="74">
        <v>632</v>
      </c>
      <c r="I29" s="74">
        <v>608</v>
      </c>
      <c r="J29" s="92">
        <f t="shared" si="0"/>
        <v>4.459155227255061</v>
      </c>
      <c r="K29" s="41"/>
      <c r="L29"/>
      <c r="M29"/>
      <c r="N29"/>
      <c r="O29"/>
      <c r="P29"/>
      <c r="Q29"/>
      <c r="R29"/>
      <c r="S29"/>
      <c r="T29"/>
      <c r="U29" s="12"/>
    </row>
    <row r="30" spans="1:21" ht="15.5" x14ac:dyDescent="0.35">
      <c r="A30" s="97" t="s">
        <v>51</v>
      </c>
      <c r="B30" s="74">
        <v>395</v>
      </c>
      <c r="C30" s="74">
        <v>414</v>
      </c>
      <c r="D30" s="74">
        <v>604</v>
      </c>
      <c r="E30" s="74">
        <v>393</v>
      </c>
      <c r="F30" s="74">
        <v>308</v>
      </c>
      <c r="G30" s="74">
        <v>683</v>
      </c>
      <c r="H30" s="74">
        <v>716</v>
      </c>
      <c r="I30" s="74">
        <v>607</v>
      </c>
      <c r="J30" s="92">
        <f t="shared" si="0"/>
        <v>6.3300314195216325</v>
      </c>
      <c r="K30" s="41"/>
      <c r="L30"/>
      <c r="M30"/>
      <c r="N30"/>
      <c r="O30"/>
      <c r="P30"/>
      <c r="Q30"/>
      <c r="R30"/>
      <c r="S30"/>
      <c r="T30"/>
      <c r="U30" s="12"/>
    </row>
    <row r="31" spans="1:21" ht="15.5" x14ac:dyDescent="0.35">
      <c r="A31" s="97" t="s">
        <v>55</v>
      </c>
      <c r="B31" s="74">
        <v>229</v>
      </c>
      <c r="C31" s="74">
        <v>214</v>
      </c>
      <c r="D31" s="74">
        <v>249</v>
      </c>
      <c r="E31" s="74">
        <v>215</v>
      </c>
      <c r="F31" s="74">
        <v>295</v>
      </c>
      <c r="G31" s="74">
        <v>454</v>
      </c>
      <c r="H31" s="74">
        <v>317</v>
      </c>
      <c r="I31" s="74">
        <v>369</v>
      </c>
      <c r="J31" s="92">
        <f t="shared" si="0"/>
        <v>7.0529643649342857</v>
      </c>
      <c r="K31" s="41"/>
      <c r="L31"/>
      <c r="M31"/>
      <c r="N31"/>
      <c r="O31"/>
      <c r="P31"/>
      <c r="Q31"/>
      <c r="R31"/>
      <c r="S31"/>
      <c r="T31"/>
      <c r="U31" s="12"/>
    </row>
    <row r="32" spans="1:21" ht="15.5" x14ac:dyDescent="0.35">
      <c r="A32" s="97" t="s">
        <v>53</v>
      </c>
      <c r="B32" s="74">
        <v>149</v>
      </c>
      <c r="C32" s="74">
        <v>164</v>
      </c>
      <c r="D32" s="74">
        <v>239</v>
      </c>
      <c r="E32" s="74">
        <v>197</v>
      </c>
      <c r="F32" s="74">
        <v>155</v>
      </c>
      <c r="G32" s="74">
        <v>303</v>
      </c>
      <c r="H32" s="74">
        <v>246</v>
      </c>
      <c r="I32" s="74">
        <v>263</v>
      </c>
      <c r="J32" s="92">
        <f t="shared" si="0"/>
        <v>8.4558001737149553</v>
      </c>
      <c r="K32" s="41"/>
      <c r="L32"/>
      <c r="M32"/>
      <c r="N32"/>
      <c r="O32"/>
      <c r="P32"/>
      <c r="Q32"/>
      <c r="R32"/>
      <c r="S32"/>
      <c r="T32"/>
      <c r="U32" s="12"/>
    </row>
    <row r="33" spans="1:21" ht="15.5" x14ac:dyDescent="0.35">
      <c r="A33" s="97" t="s">
        <v>57</v>
      </c>
      <c r="B33" s="74">
        <v>117</v>
      </c>
      <c r="C33" s="74">
        <v>142</v>
      </c>
      <c r="D33" s="74">
        <v>168</v>
      </c>
      <c r="E33" s="74">
        <v>195</v>
      </c>
      <c r="F33" s="74">
        <v>132</v>
      </c>
      <c r="G33" s="74">
        <v>181</v>
      </c>
      <c r="H33" s="74">
        <v>186</v>
      </c>
      <c r="I33" s="74">
        <v>225</v>
      </c>
      <c r="J33" s="92">
        <f t="shared" si="0"/>
        <v>9.7920643474008937</v>
      </c>
      <c r="K33" s="41"/>
      <c r="L33"/>
      <c r="M33"/>
      <c r="N33"/>
      <c r="O33"/>
      <c r="P33"/>
      <c r="Q33"/>
      <c r="R33"/>
      <c r="S33"/>
      <c r="T33"/>
      <c r="U33" s="12"/>
    </row>
    <row r="34" spans="1:21" ht="15.5" x14ac:dyDescent="0.35">
      <c r="A34" s="97" t="s">
        <v>50</v>
      </c>
      <c r="B34" s="74">
        <v>138</v>
      </c>
      <c r="C34" s="74">
        <v>112</v>
      </c>
      <c r="D34" s="74">
        <v>85</v>
      </c>
      <c r="E34" s="74">
        <v>59</v>
      </c>
      <c r="F34" s="74">
        <v>78</v>
      </c>
      <c r="G34" s="74">
        <v>221</v>
      </c>
      <c r="H34" s="74">
        <v>161</v>
      </c>
      <c r="I34" s="74">
        <v>152</v>
      </c>
      <c r="J34" s="92">
        <f t="shared" si="0"/>
        <v>1.3899546476022193</v>
      </c>
      <c r="K34" s="41"/>
      <c r="L34"/>
      <c r="M34"/>
      <c r="N34"/>
      <c r="O34"/>
      <c r="P34"/>
      <c r="Q34"/>
      <c r="R34"/>
      <c r="S34"/>
      <c r="T34"/>
      <c r="U34" s="12"/>
    </row>
    <row r="35" spans="1:21" ht="15.5" x14ac:dyDescent="0.35">
      <c r="A35" s="101" t="s">
        <v>58</v>
      </c>
      <c r="B35" s="96"/>
      <c r="C35" s="96"/>
      <c r="D35" s="96"/>
      <c r="E35" s="96"/>
      <c r="F35" s="96"/>
      <c r="G35" s="96"/>
      <c r="H35" s="96"/>
      <c r="I35" s="96"/>
      <c r="J35" s="98"/>
      <c r="K35" s="41"/>
      <c r="L35"/>
      <c r="M35"/>
      <c r="N35"/>
      <c r="O35"/>
      <c r="P35"/>
      <c r="Q35"/>
      <c r="R35"/>
      <c r="S35"/>
      <c r="T35"/>
      <c r="U35" s="12"/>
    </row>
    <row r="36" spans="1:21" s="9" customFormat="1" ht="15.5" x14ac:dyDescent="0.35">
      <c r="A36" s="112" t="s">
        <v>59</v>
      </c>
      <c r="B36" s="81">
        <v>257250</v>
      </c>
      <c r="C36" s="81">
        <v>264331</v>
      </c>
      <c r="D36" s="81">
        <v>268529</v>
      </c>
      <c r="E36" s="81">
        <v>228622</v>
      </c>
      <c r="F36" s="81">
        <v>218593</v>
      </c>
      <c r="G36" s="81">
        <v>303838</v>
      </c>
      <c r="H36" s="81">
        <v>315249</v>
      </c>
      <c r="I36" s="81">
        <v>307505</v>
      </c>
      <c r="J36" s="89">
        <f>RATE(7,,-B36,I36)*100</f>
        <v>2.5819549113561173</v>
      </c>
      <c r="K36" s="41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s="9" customFormat="1" ht="15.5" x14ac:dyDescent="0.35">
      <c r="A37" s="46"/>
      <c r="B37" s="54"/>
      <c r="C37" s="54"/>
      <c r="D37" s="54"/>
      <c r="E37" s="54"/>
      <c r="F37" s="54"/>
      <c r="G37" s="54"/>
      <c r="H37" s="54"/>
      <c r="I37" s="54"/>
      <c r="J37" s="42"/>
      <c r="K37" s="41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s="9" customFormat="1" ht="15.5" x14ac:dyDescent="0.35">
      <c r="A38" s="26" t="s">
        <v>90</v>
      </c>
      <c r="B38" s="50"/>
      <c r="C38" s="50"/>
      <c r="D38" s="50"/>
      <c r="E38" s="50"/>
      <c r="F38" s="50"/>
      <c r="G38" s="50"/>
      <c r="H38" s="50"/>
      <c r="I38" s="50"/>
      <c r="J38" s="42"/>
      <c r="K38" s="41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s="9" customFormat="1" ht="15.5" x14ac:dyDescent="0.35">
      <c r="A39" s="26" t="s">
        <v>91</v>
      </c>
      <c r="B39" s="50"/>
      <c r="C39" s="50"/>
      <c r="D39" s="50"/>
      <c r="E39" s="50"/>
      <c r="F39" s="50"/>
      <c r="G39" s="50"/>
      <c r="H39" s="50"/>
      <c r="I39" s="50"/>
      <c r="J39" s="42"/>
      <c r="K39" s="41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ht="15.5" x14ac:dyDescent="0.35">
      <c r="A40" s="26" t="s">
        <v>78</v>
      </c>
      <c r="B40" s="28"/>
      <c r="C40" s="28"/>
      <c r="D40" s="28"/>
      <c r="E40" s="28"/>
      <c r="F40" s="28"/>
      <c r="G40" s="28"/>
      <c r="H40" s="26"/>
      <c r="I40" s="28"/>
      <c r="J40" s="39"/>
      <c r="K40" s="39"/>
    </row>
    <row r="41" spans="1:21" ht="15.5" x14ac:dyDescent="0.35">
      <c r="A41" s="26"/>
      <c r="B41" s="46"/>
      <c r="C41" s="46"/>
      <c r="D41" s="46"/>
      <c r="E41" s="46"/>
      <c r="F41" s="28"/>
      <c r="G41" s="28"/>
      <c r="H41" s="28"/>
      <c r="I41" s="28"/>
      <c r="J41" s="39"/>
      <c r="K41" s="39"/>
    </row>
    <row r="42" spans="1:21" ht="15.5" x14ac:dyDescent="0.35">
      <c r="A42" s="39"/>
      <c r="B42" s="39"/>
      <c r="C42" s="39"/>
      <c r="D42" s="39"/>
      <c r="E42" s="39"/>
      <c r="F42" s="28"/>
      <c r="G42" s="28"/>
      <c r="H42" s="28"/>
      <c r="I42" s="28"/>
      <c r="J42" s="39"/>
      <c r="K42" s="39"/>
    </row>
    <row r="43" spans="1:21" ht="18.5" x14ac:dyDescent="0.35">
      <c r="A43" s="39"/>
      <c r="B43" s="51"/>
      <c r="C43" s="51"/>
      <c r="D43" s="51"/>
      <c r="E43" s="39"/>
      <c r="F43" s="28"/>
      <c r="G43" s="28"/>
      <c r="H43" s="28"/>
      <c r="I43" s="28"/>
      <c r="J43" s="39"/>
      <c r="K43" s="39"/>
    </row>
    <row r="44" spans="1:21" ht="15.5" x14ac:dyDescent="0.35">
      <c r="A44" s="39"/>
      <c r="B44" s="28"/>
      <c r="C44" s="28"/>
      <c r="D44" s="28"/>
      <c r="E44" s="28"/>
      <c r="F44" s="28"/>
      <c r="G44" s="28"/>
      <c r="H44" s="28"/>
      <c r="I44" s="28"/>
      <c r="J44" s="39"/>
      <c r="K44" s="39"/>
    </row>
    <row r="45" spans="1:21" x14ac:dyDescent="0.25">
      <c r="B45" s="7"/>
      <c r="C45" s="7"/>
      <c r="D45" s="7"/>
      <c r="E45" s="7"/>
      <c r="F45" s="7"/>
      <c r="G45" s="7"/>
      <c r="H45" s="7"/>
      <c r="I45" s="7"/>
    </row>
    <row r="46" spans="1:21" x14ac:dyDescent="0.25">
      <c r="B46" s="7"/>
      <c r="C46" s="7"/>
      <c r="D46" s="7"/>
      <c r="E46" s="7"/>
      <c r="F46" s="7"/>
      <c r="G46" s="7"/>
      <c r="H46" s="7"/>
      <c r="I46" s="7"/>
    </row>
    <row r="47" spans="1:21" x14ac:dyDescent="0.25">
      <c r="B47" s="7"/>
      <c r="C47" s="7"/>
      <c r="D47" s="7"/>
      <c r="E47" s="7"/>
      <c r="F47" s="7"/>
      <c r="G47" s="7"/>
      <c r="H47" s="7"/>
      <c r="I47" s="7"/>
    </row>
    <row r="48" spans="1:21" x14ac:dyDescent="0.25">
      <c r="B48" s="7"/>
      <c r="C48" s="7"/>
      <c r="D48" s="7"/>
      <c r="E48" s="7"/>
      <c r="F48" s="7"/>
      <c r="G48" s="7"/>
      <c r="H48" s="7"/>
      <c r="I48" s="7"/>
    </row>
    <row r="49" spans="2:9" x14ac:dyDescent="0.25">
      <c r="B49" s="7"/>
      <c r="C49" s="7"/>
      <c r="D49" s="7"/>
      <c r="E49" s="7"/>
      <c r="F49" s="7"/>
      <c r="G49" s="7"/>
      <c r="H49" s="7"/>
      <c r="I49" s="7"/>
    </row>
    <row r="50" spans="2:9" x14ac:dyDescent="0.25">
      <c r="B50" s="7"/>
      <c r="C50" s="7"/>
      <c r="D50" s="7"/>
      <c r="E50" s="7"/>
      <c r="F50" s="7"/>
      <c r="G50" s="7"/>
      <c r="H50" s="7"/>
      <c r="I50" s="7"/>
    </row>
    <row r="51" spans="2:9" x14ac:dyDescent="0.25">
      <c r="B51" s="7"/>
      <c r="C51" s="7"/>
      <c r="D51" s="7"/>
      <c r="E51" s="7"/>
      <c r="F51" s="7"/>
      <c r="G51" s="7"/>
      <c r="H51" s="7"/>
      <c r="I51" s="7"/>
    </row>
    <row r="52" spans="2:9" x14ac:dyDescent="0.25">
      <c r="B52" s="7"/>
      <c r="C52" s="7"/>
      <c r="D52" s="7"/>
      <c r="E52" s="7"/>
      <c r="F52" s="7"/>
      <c r="G52" s="7"/>
      <c r="H52" s="7"/>
      <c r="I52" s="7"/>
    </row>
    <row r="53" spans="2:9" x14ac:dyDescent="0.25">
      <c r="B53" s="7"/>
      <c r="C53" s="7"/>
      <c r="D53" s="7"/>
      <c r="E53" s="7"/>
      <c r="F53" s="7"/>
      <c r="G53" s="7"/>
      <c r="H53" s="7"/>
      <c r="I53" s="7"/>
    </row>
    <row r="54" spans="2:9" x14ac:dyDescent="0.25">
      <c r="B54" s="7"/>
      <c r="C54" s="7"/>
      <c r="D54" s="7"/>
      <c r="E54" s="7"/>
      <c r="F54" s="7"/>
      <c r="G54" s="7"/>
      <c r="H54" s="7"/>
      <c r="I54" s="7"/>
    </row>
    <row r="55" spans="2:9" x14ac:dyDescent="0.25">
      <c r="B55" s="7"/>
      <c r="C55" s="7"/>
      <c r="D55" s="7"/>
      <c r="E55" s="7"/>
      <c r="F55" s="7"/>
      <c r="G55" s="7"/>
      <c r="H55" s="7"/>
      <c r="I55" s="7"/>
    </row>
    <row r="56" spans="2:9" x14ac:dyDescent="0.25">
      <c r="B56" s="7"/>
      <c r="C56" s="7"/>
      <c r="D56" s="7"/>
      <c r="E56" s="7"/>
      <c r="F56" s="7"/>
      <c r="G56" s="7"/>
      <c r="H56" s="7"/>
      <c r="I56" s="7"/>
    </row>
    <row r="57" spans="2:9" x14ac:dyDescent="0.25">
      <c r="B57" s="7"/>
      <c r="C57" s="7"/>
      <c r="D57" s="7"/>
      <c r="E57" s="7"/>
      <c r="F57" s="7"/>
      <c r="G57" s="7"/>
      <c r="H57" s="7"/>
      <c r="I57" s="7"/>
    </row>
    <row r="58" spans="2:9" x14ac:dyDescent="0.25">
      <c r="B58" s="7"/>
      <c r="C58" s="7"/>
      <c r="D58" s="7"/>
      <c r="E58" s="7"/>
      <c r="F58" s="7"/>
      <c r="G58" s="7"/>
      <c r="H58" s="7"/>
      <c r="I58" s="7"/>
    </row>
    <row r="59" spans="2:9" x14ac:dyDescent="0.25">
      <c r="B59" s="7"/>
      <c r="C59" s="7"/>
      <c r="D59" s="7"/>
      <c r="E59" s="7"/>
      <c r="F59" s="7"/>
      <c r="G59" s="7"/>
      <c r="H59" s="7"/>
      <c r="I59" s="7"/>
    </row>
    <row r="60" spans="2:9" x14ac:dyDescent="0.25">
      <c r="B60" s="7"/>
      <c r="C60" s="7"/>
      <c r="D60" s="7"/>
      <c r="E60" s="7"/>
      <c r="F60" s="7"/>
      <c r="G60" s="7"/>
      <c r="H60" s="7"/>
      <c r="I60" s="7"/>
    </row>
    <row r="61" spans="2:9" x14ac:dyDescent="0.25">
      <c r="B61" s="7"/>
      <c r="C61" s="7"/>
      <c r="D61" s="7"/>
      <c r="E61" s="7"/>
      <c r="F61" s="7"/>
      <c r="G61" s="7"/>
      <c r="H61" s="7"/>
      <c r="I61" s="7"/>
    </row>
    <row r="62" spans="2:9" x14ac:dyDescent="0.25">
      <c r="B62" s="7"/>
      <c r="C62" s="7"/>
      <c r="D62" s="7"/>
      <c r="E62" s="7"/>
      <c r="F62" s="7"/>
      <c r="G62" s="7"/>
      <c r="H62" s="7"/>
      <c r="I62" s="7"/>
    </row>
    <row r="63" spans="2:9" x14ac:dyDescent="0.25">
      <c r="B63" s="7"/>
      <c r="C63" s="7"/>
      <c r="D63" s="7"/>
      <c r="E63" s="7"/>
      <c r="F63" s="7"/>
      <c r="G63" s="7"/>
      <c r="H63" s="7"/>
      <c r="I63" s="7"/>
    </row>
    <row r="64" spans="2:9" x14ac:dyDescent="0.25">
      <c r="B64" s="7"/>
      <c r="C64" s="7"/>
      <c r="D64" s="7"/>
      <c r="E64" s="7"/>
      <c r="F64" s="7"/>
      <c r="G64" s="7"/>
      <c r="H64" s="7"/>
      <c r="I64" s="7"/>
    </row>
    <row r="65" spans="2:9" x14ac:dyDescent="0.25">
      <c r="B65" s="7"/>
      <c r="C65" s="7"/>
      <c r="D65" s="7"/>
      <c r="E65" s="7"/>
      <c r="F65" s="7"/>
      <c r="G65" s="7"/>
      <c r="H65" s="7"/>
      <c r="I65" s="7"/>
    </row>
    <row r="66" spans="2:9" x14ac:dyDescent="0.25">
      <c r="B66" s="7"/>
      <c r="C66" s="7"/>
      <c r="D66" s="7"/>
      <c r="E66" s="7"/>
      <c r="F66" s="7"/>
      <c r="G66" s="7"/>
      <c r="H66" s="7"/>
      <c r="I66" s="7"/>
    </row>
    <row r="67" spans="2:9" x14ac:dyDescent="0.25">
      <c r="B67" s="7"/>
      <c r="C67" s="7"/>
      <c r="D67" s="7"/>
      <c r="E67" s="7"/>
      <c r="F67" s="7"/>
      <c r="G67" s="7"/>
      <c r="H67" s="7"/>
      <c r="I67" s="7"/>
    </row>
    <row r="68" spans="2:9" x14ac:dyDescent="0.25">
      <c r="B68" s="7"/>
      <c r="C68" s="7"/>
      <c r="D68" s="7"/>
      <c r="E68" s="7"/>
      <c r="F68" s="7"/>
      <c r="G68" s="7"/>
      <c r="H68" s="7"/>
      <c r="I68" s="7"/>
    </row>
    <row r="69" spans="2:9" x14ac:dyDescent="0.25">
      <c r="B69" s="7"/>
      <c r="C69" s="7"/>
      <c r="D69" s="7"/>
      <c r="E69" s="7"/>
      <c r="F69" s="7"/>
      <c r="G69" s="7"/>
      <c r="H69" s="7"/>
      <c r="I69" s="7"/>
    </row>
    <row r="70" spans="2:9" x14ac:dyDescent="0.25">
      <c r="B70" s="7"/>
      <c r="C70" s="7"/>
      <c r="D70" s="7"/>
      <c r="E70" s="7"/>
      <c r="F70" s="7"/>
      <c r="G70" s="7"/>
      <c r="H70" s="7"/>
      <c r="I70" s="7"/>
    </row>
    <row r="71" spans="2:9" x14ac:dyDescent="0.25">
      <c r="B71" s="7"/>
      <c r="C71" s="7"/>
      <c r="D71" s="7"/>
      <c r="E71" s="7"/>
      <c r="F71" s="7"/>
      <c r="G71" s="7"/>
      <c r="H71" s="7"/>
      <c r="I71" s="7"/>
    </row>
    <row r="72" spans="2:9" x14ac:dyDescent="0.25">
      <c r="B72" s="7"/>
      <c r="C72" s="7"/>
      <c r="D72" s="7"/>
      <c r="E72" s="7"/>
      <c r="F72" s="7"/>
      <c r="G72" s="7"/>
      <c r="H72" s="7"/>
      <c r="I72" s="7"/>
    </row>
    <row r="73" spans="2:9" x14ac:dyDescent="0.25">
      <c r="B73" s="7"/>
      <c r="C73" s="7"/>
      <c r="D73" s="7"/>
      <c r="E73" s="7"/>
      <c r="F73" s="7"/>
      <c r="G73" s="7"/>
      <c r="H73" s="7"/>
      <c r="I73" s="7"/>
    </row>
    <row r="74" spans="2:9" x14ac:dyDescent="0.25">
      <c r="B74" s="7"/>
      <c r="C74" s="7"/>
      <c r="D74" s="7"/>
      <c r="E74" s="7"/>
      <c r="F74" s="7"/>
      <c r="G74" s="7"/>
      <c r="H74" s="7"/>
      <c r="I74" s="7"/>
    </row>
    <row r="75" spans="2:9" x14ac:dyDescent="0.25">
      <c r="B75" s="7"/>
      <c r="C75" s="7"/>
      <c r="D75" s="7"/>
      <c r="E75" s="7"/>
      <c r="F75" s="7"/>
      <c r="G75" s="7"/>
      <c r="H75" s="7"/>
      <c r="I75" s="7"/>
    </row>
    <row r="76" spans="2:9" x14ac:dyDescent="0.25">
      <c r="B76" s="7"/>
      <c r="C76" s="7"/>
      <c r="D76" s="7"/>
      <c r="E76" s="7"/>
      <c r="F76" s="7"/>
      <c r="G76" s="7"/>
      <c r="H76" s="7"/>
      <c r="I76" s="7"/>
    </row>
    <row r="77" spans="2:9" x14ac:dyDescent="0.25">
      <c r="B77" s="7"/>
      <c r="C77" s="7"/>
      <c r="D77" s="7"/>
      <c r="E77" s="7"/>
      <c r="F77" s="7"/>
      <c r="G77" s="7"/>
      <c r="H77" s="7"/>
      <c r="I77" s="7"/>
    </row>
    <row r="78" spans="2:9" x14ac:dyDescent="0.25">
      <c r="B78" s="7"/>
      <c r="C78" s="7"/>
      <c r="D78" s="7"/>
      <c r="E78" s="7"/>
      <c r="F78" s="7"/>
      <c r="G78" s="7"/>
      <c r="H78" s="7"/>
      <c r="I78" s="7"/>
    </row>
    <row r="79" spans="2:9" x14ac:dyDescent="0.25">
      <c r="B79" s="7"/>
      <c r="C79" s="7"/>
      <c r="D79" s="7"/>
      <c r="E79" s="7"/>
      <c r="F79" s="7"/>
      <c r="G79" s="7"/>
      <c r="H79" s="7"/>
      <c r="I79" s="7"/>
    </row>
    <row r="80" spans="2:9" x14ac:dyDescent="0.25">
      <c r="B80" s="7"/>
      <c r="C80" s="7"/>
      <c r="D80" s="7"/>
      <c r="E80" s="7"/>
      <c r="F80" s="7"/>
      <c r="G80" s="7"/>
      <c r="H80" s="7"/>
      <c r="I80" s="7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20 Imports 24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autoPageBreaks="0"/>
  </sheetPr>
  <dimension ref="A1:L231"/>
  <sheetViews>
    <sheetView showGridLines="0" workbookViewId="0"/>
  </sheetViews>
  <sheetFormatPr defaultColWidth="9.09765625" defaultRowHeight="12.5" x14ac:dyDescent="0.25"/>
  <cols>
    <col min="1" max="1" width="18.59765625" style="6" customWidth="1"/>
    <col min="2" max="9" width="11.59765625" style="6" customWidth="1"/>
    <col min="10" max="10" width="20.59765625" style="6" customWidth="1"/>
    <col min="11" max="16384" width="9.09765625" style="6"/>
  </cols>
  <sheetData>
    <row r="1" spans="1:12" ht="18.75" customHeight="1" x14ac:dyDescent="0.35">
      <c r="A1" s="52" t="s">
        <v>88</v>
      </c>
      <c r="B1" s="17"/>
      <c r="C1" s="17"/>
      <c r="D1" s="17"/>
      <c r="E1" s="52"/>
      <c r="F1" s="17"/>
      <c r="G1" s="53"/>
      <c r="H1" s="53"/>
      <c r="I1" s="53"/>
      <c r="J1" s="38"/>
      <c r="K1" s="39"/>
      <c r="L1" s="39"/>
    </row>
    <row r="2" spans="1:12" ht="15.5" x14ac:dyDescent="0.35">
      <c r="A2" s="52" t="s">
        <v>86</v>
      </c>
      <c r="B2" s="17"/>
      <c r="C2" s="17"/>
      <c r="D2" s="17"/>
      <c r="E2" s="18"/>
      <c r="F2" s="38"/>
      <c r="G2" s="38"/>
      <c r="H2" s="38"/>
      <c r="I2" s="38"/>
      <c r="J2" s="38"/>
      <c r="K2" s="39"/>
      <c r="L2" s="39"/>
    </row>
    <row r="3" spans="1:12" ht="15.5" x14ac:dyDescent="0.35">
      <c r="A3" s="52"/>
      <c r="B3" s="17"/>
      <c r="C3" s="17"/>
      <c r="D3" s="17"/>
      <c r="E3" s="18"/>
      <c r="F3" s="38"/>
      <c r="G3" s="38"/>
      <c r="H3" s="38"/>
      <c r="I3" s="38"/>
      <c r="J3" s="38"/>
      <c r="K3" s="39"/>
      <c r="L3" s="39"/>
    </row>
    <row r="4" spans="1:12" ht="15.5" x14ac:dyDescent="0.35">
      <c r="A4" s="26" t="s">
        <v>4</v>
      </c>
      <c r="B4" s="17"/>
      <c r="C4" s="17"/>
      <c r="D4" s="17"/>
      <c r="E4" s="18"/>
      <c r="F4" s="38"/>
      <c r="G4" s="38"/>
      <c r="H4" s="38"/>
      <c r="I4" s="38"/>
      <c r="J4" s="38"/>
      <c r="K4" s="39"/>
      <c r="L4" s="39"/>
    </row>
    <row r="5" spans="1:12" ht="15.5" x14ac:dyDescent="0.35">
      <c r="A5" s="40"/>
      <c r="B5" s="38"/>
      <c r="C5" s="38"/>
      <c r="D5" s="38"/>
      <c r="E5" s="38"/>
      <c r="F5" s="38"/>
      <c r="G5" s="38"/>
      <c r="H5" s="38"/>
      <c r="I5" s="38"/>
      <c r="J5" s="38"/>
      <c r="K5" s="39"/>
      <c r="L5" s="39"/>
    </row>
    <row r="6" spans="1:12" ht="15.5" x14ac:dyDescent="0.35">
      <c r="A6" s="39"/>
      <c r="B6" s="108"/>
      <c r="C6" s="109"/>
      <c r="D6" s="109"/>
      <c r="E6" s="110" t="s">
        <v>2</v>
      </c>
      <c r="F6" s="109"/>
      <c r="G6" s="109"/>
      <c r="H6" s="109"/>
      <c r="I6" s="111"/>
      <c r="J6" s="39"/>
      <c r="K6" s="39"/>
      <c r="L6" s="39"/>
    </row>
    <row r="7" spans="1:12" ht="31" x14ac:dyDescent="0.35">
      <c r="A7" s="107" t="s">
        <v>82</v>
      </c>
      <c r="B7" s="90" t="s">
        <v>7</v>
      </c>
      <c r="C7" s="90" t="s">
        <v>8</v>
      </c>
      <c r="D7" s="90" t="s">
        <v>9</v>
      </c>
      <c r="E7" s="90" t="s">
        <v>10</v>
      </c>
      <c r="F7" s="90" t="s">
        <v>11</v>
      </c>
      <c r="G7" s="90" t="s">
        <v>12</v>
      </c>
      <c r="H7" s="90" t="s">
        <v>13</v>
      </c>
      <c r="I7" s="90" t="s">
        <v>14</v>
      </c>
      <c r="J7" s="104" t="s">
        <v>1</v>
      </c>
      <c r="K7" s="39"/>
      <c r="L7" s="39"/>
    </row>
    <row r="8" spans="1:12" s="9" customFormat="1" ht="15.5" x14ac:dyDescent="0.35">
      <c r="A8" s="115" t="s">
        <v>18</v>
      </c>
      <c r="B8" s="74">
        <v>45738</v>
      </c>
      <c r="C8" s="74">
        <v>49182</v>
      </c>
      <c r="D8" s="74">
        <v>54008</v>
      </c>
      <c r="E8" s="74">
        <v>43223</v>
      </c>
      <c r="F8" s="74">
        <v>43541</v>
      </c>
      <c r="G8" s="74">
        <v>52269</v>
      </c>
      <c r="H8" s="74">
        <v>57709</v>
      </c>
      <c r="I8" s="74">
        <v>56454</v>
      </c>
      <c r="J8" s="113">
        <f t="shared" ref="J8:J17" si="0">RATE(7,,-B8,I8)*100</f>
        <v>3.0527652451726781</v>
      </c>
      <c r="K8" s="40"/>
      <c r="L8" s="40"/>
    </row>
    <row r="9" spans="1:12" ht="15.5" x14ac:dyDescent="0.35">
      <c r="A9" s="115" t="s">
        <v>19</v>
      </c>
      <c r="B9" s="74">
        <v>16593</v>
      </c>
      <c r="C9" s="74">
        <v>20752</v>
      </c>
      <c r="D9" s="74">
        <v>23474</v>
      </c>
      <c r="E9" s="74">
        <v>14398</v>
      </c>
      <c r="F9" s="74">
        <v>15189</v>
      </c>
      <c r="G9" s="74">
        <v>28684</v>
      </c>
      <c r="H9" s="74">
        <v>27365</v>
      </c>
      <c r="I9" s="74">
        <v>36418</v>
      </c>
      <c r="J9" s="113">
        <f t="shared" si="0"/>
        <v>11.884562588349363</v>
      </c>
      <c r="K9" s="39"/>
      <c r="L9" s="39"/>
    </row>
    <row r="10" spans="1:12" ht="15.5" x14ac:dyDescent="0.35">
      <c r="A10" s="115" t="s">
        <v>23</v>
      </c>
      <c r="B10" s="93">
        <v>15374</v>
      </c>
      <c r="C10" s="93">
        <v>19150</v>
      </c>
      <c r="D10" s="93">
        <v>10482</v>
      </c>
      <c r="E10" s="74">
        <v>14208</v>
      </c>
      <c r="F10" s="93">
        <v>28813</v>
      </c>
      <c r="G10" s="74">
        <v>28358</v>
      </c>
      <c r="H10" s="74">
        <v>28554</v>
      </c>
      <c r="I10" s="74">
        <v>22669</v>
      </c>
      <c r="J10" s="113">
        <f t="shared" si="0"/>
        <v>5.704192345129985</v>
      </c>
      <c r="K10" s="39"/>
      <c r="L10" s="39"/>
    </row>
    <row r="11" spans="1:12" ht="15.5" x14ac:dyDescent="0.35">
      <c r="A11" s="115" t="s">
        <v>26</v>
      </c>
      <c r="B11" s="74">
        <v>7483</v>
      </c>
      <c r="C11" s="74">
        <v>7564</v>
      </c>
      <c r="D11" s="74">
        <v>7661</v>
      </c>
      <c r="E11" s="74">
        <v>4732</v>
      </c>
      <c r="F11" s="74">
        <v>5732</v>
      </c>
      <c r="G11" s="74">
        <v>10027</v>
      </c>
      <c r="H11" s="74">
        <v>7395</v>
      </c>
      <c r="I11" s="74">
        <v>9653</v>
      </c>
      <c r="J11" s="113">
        <f t="shared" si="0"/>
        <v>3.7046141902507004</v>
      </c>
      <c r="K11" s="39"/>
      <c r="L11" s="39"/>
    </row>
    <row r="12" spans="1:12" ht="15.5" x14ac:dyDescent="0.35">
      <c r="A12" s="115" t="s">
        <v>28</v>
      </c>
      <c r="B12" s="74">
        <v>7224</v>
      </c>
      <c r="C12" s="74">
        <v>7718</v>
      </c>
      <c r="D12" s="74">
        <v>7867</v>
      </c>
      <c r="E12" s="74">
        <v>7818</v>
      </c>
      <c r="F12" s="74">
        <v>7154</v>
      </c>
      <c r="G12" s="74">
        <v>19121</v>
      </c>
      <c r="H12" s="74">
        <v>12992</v>
      </c>
      <c r="I12" s="74">
        <v>9336</v>
      </c>
      <c r="J12" s="113">
        <f t="shared" si="0"/>
        <v>3.7317900200391505</v>
      </c>
      <c r="K12" s="39"/>
      <c r="L12" s="39"/>
    </row>
    <row r="13" spans="1:12" ht="15.5" x14ac:dyDescent="0.35">
      <c r="A13" s="115" t="s">
        <v>30</v>
      </c>
      <c r="B13" s="74">
        <v>4074</v>
      </c>
      <c r="C13" s="74">
        <v>4954</v>
      </c>
      <c r="D13" s="74">
        <v>4530</v>
      </c>
      <c r="E13" s="74">
        <v>3054</v>
      </c>
      <c r="F13" s="74">
        <v>4419</v>
      </c>
      <c r="G13" s="74">
        <v>8193</v>
      </c>
      <c r="H13" s="74">
        <v>10315</v>
      </c>
      <c r="I13" s="74">
        <v>6887</v>
      </c>
      <c r="J13" s="113">
        <f t="shared" si="0"/>
        <v>7.7885730564731777</v>
      </c>
      <c r="K13" s="39"/>
      <c r="L13" s="39"/>
    </row>
    <row r="14" spans="1:12" ht="15.5" x14ac:dyDescent="0.35">
      <c r="A14" s="115" t="s">
        <v>32</v>
      </c>
      <c r="B14" s="93">
        <v>4815</v>
      </c>
      <c r="C14" s="74">
        <v>5151</v>
      </c>
      <c r="D14" s="74">
        <v>5297</v>
      </c>
      <c r="E14" s="74">
        <v>4381</v>
      </c>
      <c r="F14" s="74">
        <v>5210</v>
      </c>
      <c r="G14" s="74">
        <v>6390</v>
      </c>
      <c r="H14" s="74">
        <v>6054</v>
      </c>
      <c r="I14" s="74">
        <v>6330</v>
      </c>
      <c r="J14" s="113">
        <f t="shared" si="0"/>
        <v>3.9854291177672607</v>
      </c>
      <c r="K14" s="39"/>
      <c r="L14" s="39"/>
    </row>
    <row r="15" spans="1:12" ht="15.5" x14ac:dyDescent="0.35">
      <c r="A15" s="115" t="s">
        <v>33</v>
      </c>
      <c r="B15" s="74">
        <v>7150</v>
      </c>
      <c r="C15" s="74">
        <v>7044</v>
      </c>
      <c r="D15" s="74">
        <v>4963</v>
      </c>
      <c r="E15" s="74">
        <v>4898</v>
      </c>
      <c r="F15" s="74">
        <v>4562</v>
      </c>
      <c r="G15" s="74">
        <v>6405</v>
      </c>
      <c r="H15" s="74">
        <v>6484</v>
      </c>
      <c r="I15" s="74">
        <v>6156</v>
      </c>
      <c r="J15" s="113">
        <f t="shared" si="0"/>
        <v>-2.1156583500927315</v>
      </c>
      <c r="K15" s="39"/>
      <c r="L15" s="39"/>
    </row>
    <row r="16" spans="1:12" ht="15.5" x14ac:dyDescent="0.35">
      <c r="A16" s="115" t="s">
        <v>34</v>
      </c>
      <c r="B16" s="74">
        <v>5716</v>
      </c>
      <c r="C16" s="74">
        <v>6277</v>
      </c>
      <c r="D16" s="74">
        <v>6369</v>
      </c>
      <c r="E16" s="74">
        <v>5553</v>
      </c>
      <c r="F16" s="74">
        <v>5503</v>
      </c>
      <c r="G16" s="74">
        <v>5827</v>
      </c>
      <c r="H16" s="74">
        <v>5569</v>
      </c>
      <c r="I16" s="74">
        <v>5975</v>
      </c>
      <c r="J16" s="113">
        <f t="shared" si="0"/>
        <v>0.63507722856903059</v>
      </c>
      <c r="K16" s="39"/>
      <c r="L16" s="39"/>
    </row>
    <row r="17" spans="1:12" ht="15.5" x14ac:dyDescent="0.35">
      <c r="A17" s="116" t="s">
        <v>35</v>
      </c>
      <c r="B17" s="74">
        <v>4836</v>
      </c>
      <c r="C17" s="74">
        <v>5441</v>
      </c>
      <c r="D17" s="74">
        <v>5165</v>
      </c>
      <c r="E17" s="74">
        <v>5873</v>
      </c>
      <c r="F17" s="74">
        <v>5105</v>
      </c>
      <c r="G17" s="74">
        <v>6116</v>
      </c>
      <c r="H17" s="74">
        <v>6149</v>
      </c>
      <c r="I17" s="74">
        <v>5322</v>
      </c>
      <c r="J17" s="114">
        <f t="shared" si="0"/>
        <v>1.3774178902247987</v>
      </c>
      <c r="K17" s="39"/>
      <c r="L17" s="39"/>
    </row>
    <row r="18" spans="1:12" ht="15.5" x14ac:dyDescent="0.35">
      <c r="A18" s="39"/>
      <c r="B18" s="28"/>
      <c r="C18" s="28"/>
      <c r="D18" s="28"/>
      <c r="E18" s="28"/>
      <c r="F18" s="28"/>
      <c r="G18" s="28"/>
      <c r="H18" s="28"/>
      <c r="I18" s="28"/>
      <c r="J18" s="42"/>
      <c r="K18" s="39"/>
      <c r="L18" s="39"/>
    </row>
    <row r="19" spans="1:12" ht="18.5" x14ac:dyDescent="0.35">
      <c r="A19" s="26" t="s">
        <v>81</v>
      </c>
      <c r="B19" s="51"/>
      <c r="C19" s="51"/>
      <c r="D19" s="51"/>
      <c r="E19" s="51"/>
      <c r="F19" s="28"/>
      <c r="G19" s="28"/>
      <c r="H19" s="28"/>
      <c r="I19" s="28"/>
      <c r="J19" s="43"/>
      <c r="K19" s="39"/>
      <c r="L19" s="39"/>
    </row>
    <row r="20" spans="1:12" ht="15.5" x14ac:dyDescent="0.35">
      <c r="A20" s="39"/>
      <c r="B20" s="39"/>
      <c r="C20" s="39"/>
      <c r="D20" s="39"/>
      <c r="E20" s="28"/>
      <c r="F20" s="39"/>
      <c r="G20" s="28"/>
      <c r="H20" s="28"/>
      <c r="I20" s="28"/>
      <c r="J20" s="43"/>
      <c r="K20" s="39"/>
      <c r="L20" s="39"/>
    </row>
    <row r="21" spans="1:12" ht="15.5" x14ac:dyDescent="0.35">
      <c r="A21" s="39"/>
      <c r="B21" s="33"/>
      <c r="C21" s="33"/>
      <c r="D21" s="33"/>
      <c r="E21" s="33"/>
      <c r="F21" s="33"/>
      <c r="G21" s="33"/>
      <c r="H21" s="33"/>
      <c r="I21" s="33"/>
      <c r="J21" s="43"/>
      <c r="K21" s="39"/>
      <c r="L21" s="39"/>
    </row>
    <row r="22" spans="1:12" ht="15.5" x14ac:dyDescent="0.35">
      <c r="A22" s="39"/>
      <c r="B22" s="33"/>
      <c r="C22" s="33"/>
      <c r="D22" s="33"/>
      <c r="E22" s="33"/>
      <c r="F22" s="33"/>
      <c r="G22" s="33"/>
      <c r="H22" s="33"/>
      <c r="I22" s="33"/>
      <c r="J22" s="43"/>
      <c r="K22" s="39"/>
      <c r="L22" s="39"/>
    </row>
    <row r="23" spans="1:12" ht="15.5" x14ac:dyDescent="0.35">
      <c r="A23" s="39"/>
      <c r="B23" s="33"/>
      <c r="C23" s="33"/>
      <c r="D23" s="33"/>
      <c r="E23" s="33"/>
      <c r="F23" s="33"/>
      <c r="G23" s="33"/>
      <c r="H23" s="33"/>
      <c r="I23" s="33"/>
      <c r="J23" s="43"/>
      <c r="K23" s="39"/>
      <c r="L23" s="39"/>
    </row>
    <row r="24" spans="1:12" ht="15.5" x14ac:dyDescent="0.35">
      <c r="A24" s="39"/>
      <c r="B24" s="33"/>
      <c r="C24" s="33"/>
      <c r="D24" s="33"/>
      <c r="E24" s="33"/>
      <c r="F24" s="33"/>
      <c r="G24" s="33"/>
      <c r="H24" s="33"/>
      <c r="I24" s="33"/>
      <c r="J24" s="43"/>
      <c r="K24" s="39"/>
      <c r="L24" s="39"/>
    </row>
    <row r="25" spans="1:12" ht="15.5" x14ac:dyDescent="0.35">
      <c r="A25" s="39"/>
      <c r="B25" s="33"/>
      <c r="C25" s="33"/>
      <c r="D25" s="33"/>
      <c r="E25" s="33"/>
      <c r="F25" s="33"/>
      <c r="G25" s="33"/>
      <c r="H25" s="33"/>
      <c r="I25" s="33"/>
      <c r="J25" s="43"/>
      <c r="K25" s="39"/>
      <c r="L25" s="39"/>
    </row>
    <row r="26" spans="1:12" x14ac:dyDescent="0.25">
      <c r="B26" s="12"/>
      <c r="C26" s="12"/>
      <c r="D26" s="12"/>
      <c r="E26" s="12"/>
      <c r="F26" s="12"/>
      <c r="G26" s="12"/>
      <c r="H26" s="12"/>
      <c r="I26" s="12"/>
      <c r="J26" s="8"/>
    </row>
    <row r="27" spans="1:12" x14ac:dyDescent="0.25">
      <c r="B27" s="12"/>
      <c r="C27" s="12"/>
      <c r="D27" s="12"/>
      <c r="E27" s="12"/>
      <c r="F27" s="12"/>
      <c r="G27" s="12"/>
      <c r="H27" s="12"/>
      <c r="I27" s="12"/>
      <c r="J27" s="8"/>
    </row>
    <row r="28" spans="1:12" x14ac:dyDescent="0.25">
      <c r="B28" s="12"/>
      <c r="C28" s="12"/>
      <c r="D28" s="12"/>
      <c r="E28" s="12"/>
      <c r="F28" s="12"/>
      <c r="G28" s="12"/>
      <c r="H28" s="12"/>
      <c r="I28" s="12"/>
      <c r="J28" s="8"/>
    </row>
    <row r="29" spans="1:12" x14ac:dyDescent="0.25">
      <c r="B29" s="12"/>
      <c r="C29" s="12"/>
      <c r="D29" s="12"/>
      <c r="E29" s="12"/>
      <c r="F29" s="12"/>
      <c r="G29" s="12"/>
      <c r="H29" s="12"/>
      <c r="I29" s="12"/>
      <c r="J29" s="8"/>
    </row>
    <row r="30" spans="1:12" x14ac:dyDescent="0.25">
      <c r="B30" s="12"/>
      <c r="C30" s="12"/>
      <c r="D30" s="12"/>
      <c r="E30" s="12"/>
      <c r="F30" s="12"/>
      <c r="G30" s="12"/>
      <c r="H30" s="12"/>
      <c r="I30" s="12"/>
      <c r="J30" s="8"/>
    </row>
    <row r="31" spans="1:12" x14ac:dyDescent="0.25">
      <c r="J31" s="8"/>
    </row>
    <row r="32" spans="1:12" x14ac:dyDescent="0.25">
      <c r="J32" s="8"/>
    </row>
    <row r="33" spans="10:10" x14ac:dyDescent="0.25">
      <c r="J33" s="8"/>
    </row>
    <row r="34" spans="10:10" x14ac:dyDescent="0.25">
      <c r="J34" s="8"/>
    </row>
    <row r="35" spans="10:10" x14ac:dyDescent="0.25">
      <c r="J35" s="8"/>
    </row>
    <row r="36" spans="10:10" x14ac:dyDescent="0.25">
      <c r="J36" s="8"/>
    </row>
    <row r="37" spans="10:10" x14ac:dyDescent="0.25">
      <c r="J37" s="8"/>
    </row>
    <row r="38" spans="10:10" x14ac:dyDescent="0.25">
      <c r="J38" s="8"/>
    </row>
    <row r="39" spans="10:10" x14ac:dyDescent="0.25">
      <c r="J39" s="8"/>
    </row>
    <row r="40" spans="10:10" x14ac:dyDescent="0.25">
      <c r="J40" s="8"/>
    </row>
    <row r="41" spans="10:10" x14ac:dyDescent="0.25">
      <c r="J41" s="8"/>
    </row>
    <row r="42" spans="10:10" x14ac:dyDescent="0.25">
      <c r="J42" s="8"/>
    </row>
    <row r="43" spans="10:10" x14ac:dyDescent="0.25">
      <c r="J43" s="8"/>
    </row>
    <row r="44" spans="10:10" x14ac:dyDescent="0.25">
      <c r="J44" s="8"/>
    </row>
    <row r="45" spans="10:10" x14ac:dyDescent="0.25">
      <c r="J45" s="8"/>
    </row>
    <row r="46" spans="10:10" x14ac:dyDescent="0.25">
      <c r="J46" s="8"/>
    </row>
    <row r="47" spans="10:10" x14ac:dyDescent="0.25">
      <c r="J47" s="8"/>
    </row>
    <row r="48" spans="10:10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  <row r="165" spans="10:10" x14ac:dyDescent="0.25">
      <c r="J165" s="8"/>
    </row>
    <row r="166" spans="10:10" x14ac:dyDescent="0.25">
      <c r="J166" s="8"/>
    </row>
    <row r="167" spans="10:10" x14ac:dyDescent="0.25">
      <c r="J167" s="8"/>
    </row>
    <row r="168" spans="10:10" x14ac:dyDescent="0.25">
      <c r="J168" s="8"/>
    </row>
    <row r="169" spans="10:10" x14ac:dyDescent="0.25">
      <c r="J169" s="8"/>
    </row>
    <row r="170" spans="10:10" x14ac:dyDescent="0.25">
      <c r="J170" s="8"/>
    </row>
    <row r="171" spans="10:10" x14ac:dyDescent="0.25">
      <c r="J171" s="8"/>
    </row>
    <row r="172" spans="10:10" x14ac:dyDescent="0.25">
      <c r="J172" s="8"/>
    </row>
    <row r="173" spans="10:10" x14ac:dyDescent="0.25">
      <c r="J173" s="8"/>
    </row>
    <row r="174" spans="10:10" x14ac:dyDescent="0.25">
      <c r="J174" s="8"/>
    </row>
    <row r="175" spans="10:10" x14ac:dyDescent="0.25">
      <c r="J175" s="8"/>
    </row>
    <row r="176" spans="10:10" x14ac:dyDescent="0.25">
      <c r="J176" s="8"/>
    </row>
    <row r="177" spans="10:10" x14ac:dyDescent="0.25">
      <c r="J177" s="8"/>
    </row>
    <row r="178" spans="10:10" x14ac:dyDescent="0.25">
      <c r="J178" s="8"/>
    </row>
    <row r="179" spans="10:10" x14ac:dyDescent="0.25">
      <c r="J179" s="8"/>
    </row>
    <row r="180" spans="10:10" x14ac:dyDescent="0.25">
      <c r="J180" s="8"/>
    </row>
    <row r="181" spans="10:10" x14ac:dyDescent="0.25">
      <c r="J181" s="8"/>
    </row>
    <row r="182" spans="10:10" x14ac:dyDescent="0.25">
      <c r="J182" s="8"/>
    </row>
    <row r="183" spans="10:10" x14ac:dyDescent="0.25">
      <c r="J183" s="8"/>
    </row>
    <row r="184" spans="10:10" x14ac:dyDescent="0.25">
      <c r="J184" s="8"/>
    </row>
    <row r="185" spans="10:10" x14ac:dyDescent="0.25">
      <c r="J185" s="8"/>
    </row>
    <row r="186" spans="10:10" x14ac:dyDescent="0.25">
      <c r="J186" s="8"/>
    </row>
    <row r="187" spans="10:10" x14ac:dyDescent="0.25">
      <c r="J187" s="8"/>
    </row>
    <row r="188" spans="10:10" x14ac:dyDescent="0.25">
      <c r="J188" s="8"/>
    </row>
    <row r="189" spans="10:10" x14ac:dyDescent="0.25">
      <c r="J189" s="8"/>
    </row>
    <row r="190" spans="10:10" x14ac:dyDescent="0.25">
      <c r="J190" s="8"/>
    </row>
    <row r="191" spans="10:10" x14ac:dyDescent="0.25">
      <c r="J191" s="8"/>
    </row>
    <row r="192" spans="10:10" x14ac:dyDescent="0.25">
      <c r="J192" s="8"/>
    </row>
    <row r="193" spans="10:10" x14ac:dyDescent="0.25">
      <c r="J193" s="8"/>
    </row>
    <row r="194" spans="10:10" x14ac:dyDescent="0.25">
      <c r="J194" s="8"/>
    </row>
    <row r="195" spans="10:10" x14ac:dyDescent="0.25">
      <c r="J195" s="8"/>
    </row>
    <row r="196" spans="10:10" x14ac:dyDescent="0.25">
      <c r="J196" s="8"/>
    </row>
    <row r="197" spans="10:10" x14ac:dyDescent="0.25">
      <c r="J197" s="8"/>
    </row>
    <row r="198" spans="10:10" x14ac:dyDescent="0.25">
      <c r="J198" s="8"/>
    </row>
    <row r="199" spans="10:10" x14ac:dyDescent="0.25">
      <c r="J199" s="8"/>
    </row>
    <row r="200" spans="10:10" x14ac:dyDescent="0.25">
      <c r="J200" s="8"/>
    </row>
    <row r="201" spans="10:10" x14ac:dyDescent="0.25">
      <c r="J201" s="8"/>
    </row>
    <row r="202" spans="10:10" x14ac:dyDescent="0.25">
      <c r="J202" s="8"/>
    </row>
    <row r="203" spans="10:10" x14ac:dyDescent="0.25">
      <c r="J203" s="8"/>
    </row>
    <row r="204" spans="10:10" x14ac:dyDescent="0.25">
      <c r="J204" s="8"/>
    </row>
    <row r="205" spans="10:10" x14ac:dyDescent="0.25">
      <c r="J205" s="8"/>
    </row>
    <row r="206" spans="10:10" x14ac:dyDescent="0.25">
      <c r="J206" s="8"/>
    </row>
    <row r="207" spans="10:10" x14ac:dyDescent="0.25">
      <c r="J207" s="8"/>
    </row>
    <row r="208" spans="10:10" x14ac:dyDescent="0.25">
      <c r="J208" s="8"/>
    </row>
    <row r="209" spans="10:10" x14ac:dyDescent="0.25">
      <c r="J209" s="8"/>
    </row>
    <row r="210" spans="10:10" x14ac:dyDescent="0.25">
      <c r="J210" s="8"/>
    </row>
    <row r="211" spans="10:10" x14ac:dyDescent="0.25">
      <c r="J211" s="8"/>
    </row>
    <row r="212" spans="10:10" x14ac:dyDescent="0.25">
      <c r="J212" s="8"/>
    </row>
    <row r="213" spans="10:10" x14ac:dyDescent="0.25">
      <c r="J213" s="8"/>
    </row>
    <row r="214" spans="10:10" x14ac:dyDescent="0.25">
      <c r="J214" s="8"/>
    </row>
    <row r="215" spans="10:10" x14ac:dyDescent="0.25">
      <c r="J215" s="8"/>
    </row>
    <row r="216" spans="10:10" x14ac:dyDescent="0.25">
      <c r="J216" s="8"/>
    </row>
    <row r="217" spans="10:10" x14ac:dyDescent="0.25">
      <c r="J217" s="8"/>
    </row>
    <row r="218" spans="10:10" x14ac:dyDescent="0.25">
      <c r="J218" s="8"/>
    </row>
    <row r="219" spans="10:10" x14ac:dyDescent="0.25">
      <c r="J219" s="8"/>
    </row>
    <row r="220" spans="10:10" x14ac:dyDescent="0.25">
      <c r="J220" s="8"/>
    </row>
    <row r="221" spans="10:10" x14ac:dyDescent="0.25">
      <c r="J221" s="8"/>
    </row>
    <row r="222" spans="10:10" x14ac:dyDescent="0.25">
      <c r="J222" s="8"/>
    </row>
    <row r="223" spans="10:10" x14ac:dyDescent="0.25">
      <c r="J223" s="8"/>
    </row>
    <row r="224" spans="10:10" x14ac:dyDescent="0.25">
      <c r="J224" s="8"/>
    </row>
    <row r="225" spans="2:10" x14ac:dyDescent="0.25">
      <c r="J225" s="8"/>
    </row>
    <row r="226" spans="2:10" x14ac:dyDescent="0.25">
      <c r="J226" s="8"/>
    </row>
    <row r="227" spans="2:10" x14ac:dyDescent="0.25">
      <c r="J227" s="8"/>
    </row>
    <row r="228" spans="2:10" x14ac:dyDescent="0.25">
      <c r="J228" s="8"/>
    </row>
    <row r="229" spans="2:10" x14ac:dyDescent="0.25">
      <c r="J229" s="8"/>
    </row>
    <row r="230" spans="2:10" x14ac:dyDescent="0.25">
      <c r="J230" s="8"/>
    </row>
    <row r="231" spans="2:10" s="9" customFormat="1" ht="13" x14ac:dyDescent="0.3">
      <c r="B231" s="10"/>
      <c r="C231" s="10"/>
      <c r="D231" s="10"/>
      <c r="E231" s="10"/>
      <c r="F231" s="10"/>
      <c r="G231" s="10"/>
      <c r="H231" s="10"/>
      <c r="I231" s="10"/>
      <c r="J231" s="11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10 Exports 24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K227"/>
  <sheetViews>
    <sheetView showGridLines="0" workbookViewId="0"/>
  </sheetViews>
  <sheetFormatPr defaultColWidth="9.09765625" defaultRowHeight="15.5" x14ac:dyDescent="0.35"/>
  <cols>
    <col min="1" max="1" width="21.3984375" style="39" customWidth="1"/>
    <col min="2" max="9" width="11.59765625" style="39" customWidth="1"/>
    <col min="10" max="10" width="19.796875" style="39" customWidth="1"/>
    <col min="11" max="16384" width="9.09765625" style="39"/>
  </cols>
  <sheetData>
    <row r="1" spans="1:11" ht="18" customHeight="1" x14ac:dyDescent="0.35">
      <c r="A1" s="52" t="s">
        <v>89</v>
      </c>
      <c r="B1" s="17"/>
      <c r="C1" s="17"/>
      <c r="D1" s="17"/>
      <c r="E1" s="52"/>
      <c r="F1" s="19"/>
      <c r="G1" s="19"/>
      <c r="H1" s="19"/>
      <c r="I1" s="19"/>
      <c r="J1" s="19"/>
      <c r="K1" s="19"/>
    </row>
    <row r="2" spans="1:11" x14ac:dyDescent="0.35">
      <c r="A2" s="52" t="s">
        <v>86</v>
      </c>
      <c r="B2" s="17"/>
      <c r="C2" s="17"/>
      <c r="D2" s="17"/>
      <c r="E2" s="18"/>
      <c r="F2" s="38"/>
      <c r="G2" s="38"/>
      <c r="H2" s="38"/>
      <c r="I2" s="38"/>
      <c r="J2" s="38"/>
    </row>
    <row r="3" spans="1:11" x14ac:dyDescent="0.35">
      <c r="A3" s="40"/>
      <c r="B3" s="38"/>
      <c r="C3" s="38"/>
      <c r="D3" s="38"/>
      <c r="E3" s="38"/>
      <c r="F3" s="38"/>
      <c r="G3" s="38"/>
      <c r="H3" s="38"/>
      <c r="I3" s="38"/>
      <c r="J3" s="38"/>
    </row>
    <row r="4" spans="1:11" x14ac:dyDescent="0.35">
      <c r="A4" s="26" t="s">
        <v>4</v>
      </c>
      <c r="B4" s="38"/>
      <c r="C4" s="38"/>
      <c r="D4" s="38"/>
      <c r="E4" s="38"/>
      <c r="F4" s="38"/>
      <c r="G4" s="38"/>
      <c r="H4" s="38"/>
      <c r="I4" s="38"/>
      <c r="J4" s="38"/>
    </row>
    <row r="5" spans="1:11" x14ac:dyDescent="0.35">
      <c r="A5" s="40"/>
      <c r="B5" s="38"/>
      <c r="C5" s="38"/>
      <c r="D5" s="38"/>
      <c r="E5" s="38"/>
      <c r="F5" s="38"/>
      <c r="G5" s="38"/>
      <c r="H5" s="38"/>
      <c r="I5" s="38"/>
      <c r="J5" s="38"/>
    </row>
    <row r="6" spans="1:11" x14ac:dyDescent="0.35">
      <c r="B6" s="108"/>
      <c r="C6" s="109"/>
      <c r="D6" s="109"/>
      <c r="E6" s="110" t="s">
        <v>2</v>
      </c>
      <c r="F6" s="109"/>
      <c r="G6" s="109"/>
      <c r="H6" s="109"/>
      <c r="I6" s="111"/>
    </row>
    <row r="7" spans="1:11" ht="31" x14ac:dyDescent="0.35">
      <c r="A7" s="107" t="s">
        <v>82</v>
      </c>
      <c r="B7" s="90" t="s">
        <v>7</v>
      </c>
      <c r="C7" s="90" t="s">
        <v>8</v>
      </c>
      <c r="D7" s="90" t="s">
        <v>9</v>
      </c>
      <c r="E7" s="90" t="s">
        <v>10</v>
      </c>
      <c r="F7" s="90" t="s">
        <v>11</v>
      </c>
      <c r="G7" s="90" t="s">
        <v>12</v>
      </c>
      <c r="H7" s="90" t="s">
        <v>13</v>
      </c>
      <c r="I7" s="90" t="s">
        <v>14</v>
      </c>
      <c r="J7" s="104" t="s">
        <v>1</v>
      </c>
    </row>
    <row r="8" spans="1:11" s="40" customFormat="1" x14ac:dyDescent="0.35">
      <c r="A8" s="117" t="s">
        <v>18</v>
      </c>
      <c r="B8" s="74">
        <v>41348</v>
      </c>
      <c r="C8" s="74">
        <v>44466</v>
      </c>
      <c r="D8" s="74">
        <v>51066</v>
      </c>
      <c r="E8" s="74">
        <v>45204</v>
      </c>
      <c r="F8" s="74">
        <v>43826</v>
      </c>
      <c r="G8" s="74">
        <v>65481</v>
      </c>
      <c r="H8" s="74">
        <v>63309</v>
      </c>
      <c r="I8" s="74">
        <v>62239</v>
      </c>
      <c r="J8" s="105">
        <f t="shared" ref="J8:J17" si="0">RATE(7,,-B8,I8)*100</f>
        <v>6.0162859299555791</v>
      </c>
    </row>
    <row r="9" spans="1:11" x14ac:dyDescent="0.35">
      <c r="A9" s="117" t="s">
        <v>19</v>
      </c>
      <c r="B9" s="74">
        <v>41641</v>
      </c>
      <c r="C9" s="74">
        <v>42560</v>
      </c>
      <c r="D9" s="74">
        <v>46375</v>
      </c>
      <c r="E9" s="74">
        <v>53430</v>
      </c>
      <c r="F9" s="74">
        <v>63297</v>
      </c>
      <c r="G9" s="74">
        <v>69070</v>
      </c>
      <c r="H9" s="74">
        <v>62221</v>
      </c>
      <c r="I9" s="74">
        <v>61868</v>
      </c>
      <c r="J9" s="105">
        <f t="shared" si="0"/>
        <v>5.8189775408625106</v>
      </c>
    </row>
    <row r="10" spans="1:11" x14ac:dyDescent="0.35">
      <c r="A10" s="117" t="s">
        <v>38</v>
      </c>
      <c r="B10" s="74">
        <v>19201</v>
      </c>
      <c r="C10" s="74">
        <v>20104</v>
      </c>
      <c r="D10" s="74">
        <v>15861</v>
      </c>
      <c r="E10" s="74">
        <v>10988</v>
      </c>
      <c r="F10" s="74">
        <v>27082</v>
      </c>
      <c r="G10" s="74">
        <v>44137</v>
      </c>
      <c r="H10" s="74">
        <v>26709</v>
      </c>
      <c r="I10" s="74">
        <v>23510</v>
      </c>
      <c r="J10" s="105">
        <f t="shared" si="0"/>
        <v>2.9345699683038147</v>
      </c>
    </row>
    <row r="11" spans="1:11" x14ac:dyDescent="0.35">
      <c r="A11" s="117" t="s">
        <v>35</v>
      </c>
      <c r="B11" s="74">
        <v>12658</v>
      </c>
      <c r="C11" s="74">
        <v>11299</v>
      </c>
      <c r="D11" s="74">
        <v>12892</v>
      </c>
      <c r="E11" s="74">
        <v>12264</v>
      </c>
      <c r="F11" s="74">
        <v>10941</v>
      </c>
      <c r="G11" s="74">
        <v>13645</v>
      </c>
      <c r="H11" s="74">
        <v>10599</v>
      </c>
      <c r="I11" s="74">
        <v>18077</v>
      </c>
      <c r="J11" s="105">
        <f t="shared" si="0"/>
        <v>5.2225330281899556</v>
      </c>
    </row>
    <row r="12" spans="1:11" x14ac:dyDescent="0.35">
      <c r="A12" s="117" t="s">
        <v>23</v>
      </c>
      <c r="B12" s="74">
        <v>11047</v>
      </c>
      <c r="C12" s="74">
        <v>6821</v>
      </c>
      <c r="D12" s="74">
        <v>20588</v>
      </c>
      <c r="E12" s="74">
        <v>10861</v>
      </c>
      <c r="F12" s="74">
        <v>12109</v>
      </c>
      <c r="G12" s="74">
        <v>12306</v>
      </c>
      <c r="H12" s="74">
        <v>12173</v>
      </c>
      <c r="I12" s="74">
        <v>16940</v>
      </c>
      <c r="J12" s="105">
        <f t="shared" si="0"/>
        <v>6.2977691784332466</v>
      </c>
    </row>
    <row r="13" spans="1:11" x14ac:dyDescent="0.35">
      <c r="A13" s="117" t="s">
        <v>33</v>
      </c>
      <c r="B13" s="74">
        <v>8017</v>
      </c>
      <c r="C13" s="74">
        <v>8944</v>
      </c>
      <c r="D13" s="74">
        <v>9664</v>
      </c>
      <c r="E13" s="74">
        <v>9081</v>
      </c>
      <c r="F13" s="74">
        <v>11220</v>
      </c>
      <c r="G13" s="74">
        <v>12450</v>
      </c>
      <c r="H13" s="74">
        <v>11889</v>
      </c>
      <c r="I13" s="74">
        <v>13635</v>
      </c>
      <c r="J13" s="105">
        <f t="shared" si="0"/>
        <v>7.882011876773781</v>
      </c>
    </row>
    <row r="14" spans="1:11" x14ac:dyDescent="0.35">
      <c r="A14" s="117" t="s">
        <v>36</v>
      </c>
      <c r="B14" s="74">
        <v>5620</v>
      </c>
      <c r="C14" s="74">
        <v>5617</v>
      </c>
      <c r="D14" s="74">
        <v>5839</v>
      </c>
      <c r="E14" s="74">
        <v>5311</v>
      </c>
      <c r="F14" s="74">
        <v>4959</v>
      </c>
      <c r="G14" s="74">
        <v>6970</v>
      </c>
      <c r="H14" s="74">
        <v>8588</v>
      </c>
      <c r="I14" s="74">
        <v>11393</v>
      </c>
      <c r="J14" s="105">
        <f t="shared" si="0"/>
        <v>10.622408978395322</v>
      </c>
    </row>
    <row r="15" spans="1:11" x14ac:dyDescent="0.35">
      <c r="A15" s="117" t="s">
        <v>30</v>
      </c>
      <c r="B15" s="74">
        <v>7229</v>
      </c>
      <c r="C15" s="74">
        <v>7363</v>
      </c>
      <c r="D15" s="74">
        <v>7901</v>
      </c>
      <c r="E15" s="74">
        <v>5899</v>
      </c>
      <c r="F15" s="74">
        <v>8278</v>
      </c>
      <c r="G15" s="74">
        <v>10529</v>
      </c>
      <c r="H15" s="74">
        <v>9864</v>
      </c>
      <c r="I15" s="74">
        <v>10060</v>
      </c>
      <c r="J15" s="105">
        <f t="shared" si="0"/>
        <v>4.8341606253038503</v>
      </c>
    </row>
    <row r="16" spans="1:11" x14ac:dyDescent="0.35">
      <c r="A16" s="117" t="s">
        <v>34</v>
      </c>
      <c r="B16" s="74">
        <v>10409</v>
      </c>
      <c r="C16" s="74">
        <v>9946</v>
      </c>
      <c r="D16" s="74">
        <v>10352</v>
      </c>
      <c r="E16" s="74">
        <v>8184</v>
      </c>
      <c r="F16" s="74">
        <v>7478</v>
      </c>
      <c r="G16" s="74">
        <v>9117</v>
      </c>
      <c r="H16" s="74">
        <v>9964</v>
      </c>
      <c r="I16" s="74">
        <v>8727</v>
      </c>
      <c r="J16" s="105">
        <f t="shared" si="0"/>
        <v>-2.4864116267758822</v>
      </c>
    </row>
    <row r="17" spans="1:10" x14ac:dyDescent="0.35">
      <c r="A17" s="118" t="s">
        <v>39</v>
      </c>
      <c r="B17" s="74">
        <v>6217</v>
      </c>
      <c r="C17" s="74">
        <v>6041</v>
      </c>
      <c r="D17" s="74">
        <v>6500</v>
      </c>
      <c r="E17" s="74">
        <v>5869</v>
      </c>
      <c r="F17" s="74">
        <v>7671</v>
      </c>
      <c r="G17" s="74">
        <v>5550</v>
      </c>
      <c r="H17" s="74">
        <v>5836</v>
      </c>
      <c r="I17" s="74">
        <v>8486</v>
      </c>
      <c r="J17" s="106">
        <f t="shared" si="0"/>
        <v>4.544975631248362</v>
      </c>
    </row>
    <row r="18" spans="1:10" x14ac:dyDescent="0.35">
      <c r="A18" s="46"/>
      <c r="B18" s="54"/>
      <c r="C18" s="54"/>
      <c r="D18" s="54"/>
      <c r="E18" s="54"/>
      <c r="F18" s="54"/>
      <c r="G18" s="54"/>
      <c r="H18" s="54"/>
      <c r="I18" s="54"/>
      <c r="J18" s="55"/>
    </row>
    <row r="19" spans="1:10" x14ac:dyDescent="0.35">
      <c r="A19" s="26" t="s">
        <v>81</v>
      </c>
      <c r="C19" s="28"/>
      <c r="D19" s="28"/>
      <c r="E19" s="28"/>
      <c r="F19" s="33"/>
      <c r="G19" s="33"/>
      <c r="H19" s="33"/>
      <c r="I19" s="33"/>
      <c r="J19" s="56"/>
    </row>
    <row r="20" spans="1:10" x14ac:dyDescent="0.35">
      <c r="A20" s="41"/>
      <c r="B20" s="33"/>
      <c r="C20" s="33"/>
      <c r="D20" s="33"/>
      <c r="E20" s="33"/>
      <c r="F20" s="33"/>
      <c r="G20" s="33"/>
      <c r="H20" s="33"/>
      <c r="I20" s="33"/>
      <c r="J20" s="56"/>
    </row>
    <row r="21" spans="1:10" x14ac:dyDescent="0.35">
      <c r="A21" s="41"/>
      <c r="B21" s="33"/>
      <c r="C21" s="33"/>
      <c r="D21" s="33"/>
      <c r="E21" s="33"/>
      <c r="F21" s="33"/>
      <c r="G21" s="33"/>
      <c r="H21" s="33"/>
      <c r="I21" s="33"/>
      <c r="J21" s="56"/>
    </row>
    <row r="22" spans="1:10" x14ac:dyDescent="0.35">
      <c r="A22" s="41"/>
      <c r="B22" s="33"/>
      <c r="C22" s="33"/>
      <c r="D22" s="33"/>
      <c r="E22" s="33"/>
      <c r="F22" s="33"/>
      <c r="G22" s="33"/>
      <c r="H22" s="33"/>
      <c r="I22" s="33"/>
      <c r="J22" s="56"/>
    </row>
    <row r="23" spans="1:10" x14ac:dyDescent="0.35">
      <c r="A23" s="41"/>
      <c r="B23" s="33"/>
      <c r="C23" s="33"/>
      <c r="D23" s="33"/>
      <c r="E23" s="33"/>
      <c r="F23" s="33"/>
      <c r="G23" s="33"/>
      <c r="H23" s="33"/>
      <c r="I23" s="33"/>
      <c r="J23" s="56"/>
    </row>
    <row r="24" spans="1:10" x14ac:dyDescent="0.35">
      <c r="A24" s="41"/>
      <c r="B24" s="33"/>
      <c r="C24" s="33"/>
      <c r="D24" s="33"/>
      <c r="E24" s="33"/>
      <c r="F24" s="33"/>
      <c r="G24" s="33"/>
      <c r="H24" s="33"/>
      <c r="I24" s="33"/>
      <c r="J24" s="56"/>
    </row>
    <row r="25" spans="1:10" x14ac:dyDescent="0.35">
      <c r="A25" s="41"/>
      <c r="B25" s="33"/>
      <c r="C25" s="33"/>
      <c r="D25" s="33"/>
      <c r="E25" s="33"/>
      <c r="F25" s="33"/>
      <c r="G25" s="33"/>
      <c r="H25" s="33"/>
      <c r="I25" s="33"/>
      <c r="J25" s="56"/>
    </row>
    <row r="26" spans="1:10" x14ac:dyDescent="0.35">
      <c r="A26" s="41"/>
      <c r="B26" s="33"/>
      <c r="C26" s="33"/>
      <c r="D26" s="33"/>
      <c r="E26" s="33"/>
      <c r="F26" s="33"/>
      <c r="G26" s="33"/>
      <c r="H26" s="33"/>
      <c r="I26" s="33"/>
      <c r="J26" s="56"/>
    </row>
    <row r="27" spans="1:10" x14ac:dyDescent="0.35">
      <c r="A27" s="41"/>
      <c r="B27" s="33"/>
      <c r="C27" s="33"/>
      <c r="D27" s="33"/>
      <c r="E27" s="33"/>
      <c r="F27" s="33"/>
      <c r="G27" s="33"/>
      <c r="H27" s="33"/>
      <c r="I27" s="33"/>
      <c r="J27" s="56"/>
    </row>
    <row r="28" spans="1:10" x14ac:dyDescent="0.35">
      <c r="B28" s="33"/>
      <c r="C28" s="33"/>
      <c r="D28" s="33"/>
      <c r="E28" s="33"/>
      <c r="F28" s="33"/>
      <c r="G28" s="33"/>
      <c r="H28" s="33"/>
      <c r="I28" s="33"/>
      <c r="J28" s="56"/>
    </row>
    <row r="29" spans="1:10" x14ac:dyDescent="0.35">
      <c r="J29" s="56"/>
    </row>
    <row r="30" spans="1:10" x14ac:dyDescent="0.35">
      <c r="J30" s="56"/>
    </row>
    <row r="31" spans="1:10" x14ac:dyDescent="0.35">
      <c r="J31" s="56"/>
    </row>
    <row r="32" spans="1:10" x14ac:dyDescent="0.35">
      <c r="J32" s="56"/>
    </row>
    <row r="33" spans="10:10" x14ac:dyDescent="0.35">
      <c r="J33" s="56"/>
    </row>
    <row r="34" spans="10:10" x14ac:dyDescent="0.35">
      <c r="J34" s="56"/>
    </row>
    <row r="35" spans="10:10" x14ac:dyDescent="0.35">
      <c r="J35" s="56"/>
    </row>
    <row r="36" spans="10:10" x14ac:dyDescent="0.35">
      <c r="J36" s="56"/>
    </row>
    <row r="37" spans="10:10" x14ac:dyDescent="0.35">
      <c r="J37" s="56"/>
    </row>
    <row r="38" spans="10:10" x14ac:dyDescent="0.35">
      <c r="J38" s="56"/>
    </row>
    <row r="39" spans="10:10" x14ac:dyDescent="0.35">
      <c r="J39" s="56"/>
    </row>
    <row r="40" spans="10:10" x14ac:dyDescent="0.35">
      <c r="J40" s="56"/>
    </row>
    <row r="41" spans="10:10" x14ac:dyDescent="0.35">
      <c r="J41" s="56"/>
    </row>
    <row r="42" spans="10:10" x14ac:dyDescent="0.35">
      <c r="J42" s="56"/>
    </row>
    <row r="43" spans="10:10" x14ac:dyDescent="0.35">
      <c r="J43" s="56"/>
    </row>
    <row r="44" spans="10:10" x14ac:dyDescent="0.35">
      <c r="J44" s="56"/>
    </row>
    <row r="45" spans="10:10" x14ac:dyDescent="0.35">
      <c r="J45" s="56"/>
    </row>
    <row r="46" spans="10:10" x14ac:dyDescent="0.35">
      <c r="J46" s="56"/>
    </row>
    <row r="47" spans="10:10" x14ac:dyDescent="0.35">
      <c r="J47" s="56"/>
    </row>
    <row r="48" spans="10:10" x14ac:dyDescent="0.35">
      <c r="J48" s="56"/>
    </row>
    <row r="49" spans="10:10" x14ac:dyDescent="0.35">
      <c r="J49" s="56"/>
    </row>
    <row r="50" spans="10:10" x14ac:dyDescent="0.35">
      <c r="J50" s="56"/>
    </row>
    <row r="51" spans="10:10" x14ac:dyDescent="0.35">
      <c r="J51" s="56"/>
    </row>
    <row r="52" spans="10:10" x14ac:dyDescent="0.35">
      <c r="J52" s="56"/>
    </row>
    <row r="53" spans="10:10" x14ac:dyDescent="0.35">
      <c r="J53" s="56"/>
    </row>
    <row r="54" spans="10:10" x14ac:dyDescent="0.35">
      <c r="J54" s="56"/>
    </row>
    <row r="55" spans="10:10" x14ac:dyDescent="0.35">
      <c r="J55" s="56"/>
    </row>
    <row r="56" spans="10:10" x14ac:dyDescent="0.35">
      <c r="J56" s="56"/>
    </row>
    <row r="57" spans="10:10" x14ac:dyDescent="0.35">
      <c r="J57" s="56"/>
    </row>
    <row r="58" spans="10:10" x14ac:dyDescent="0.35">
      <c r="J58" s="56"/>
    </row>
    <row r="59" spans="10:10" x14ac:dyDescent="0.35">
      <c r="J59" s="56"/>
    </row>
    <row r="60" spans="10:10" x14ac:dyDescent="0.35">
      <c r="J60" s="56"/>
    </row>
    <row r="61" spans="10:10" x14ac:dyDescent="0.35">
      <c r="J61" s="56"/>
    </row>
    <row r="62" spans="10:10" x14ac:dyDescent="0.35">
      <c r="J62" s="56"/>
    </row>
    <row r="63" spans="10:10" x14ac:dyDescent="0.35">
      <c r="J63" s="56"/>
    </row>
    <row r="64" spans="10:10" x14ac:dyDescent="0.35">
      <c r="J64" s="56"/>
    </row>
    <row r="65" spans="10:10" x14ac:dyDescent="0.35">
      <c r="J65" s="56"/>
    </row>
    <row r="66" spans="10:10" x14ac:dyDescent="0.35">
      <c r="J66" s="56"/>
    </row>
    <row r="67" spans="10:10" x14ac:dyDescent="0.35">
      <c r="J67" s="56"/>
    </row>
    <row r="68" spans="10:10" x14ac:dyDescent="0.35">
      <c r="J68" s="56"/>
    </row>
    <row r="69" spans="10:10" x14ac:dyDescent="0.35">
      <c r="J69" s="56"/>
    </row>
    <row r="70" spans="10:10" x14ac:dyDescent="0.35">
      <c r="J70" s="56"/>
    </row>
    <row r="71" spans="10:10" x14ac:dyDescent="0.35">
      <c r="J71" s="56"/>
    </row>
    <row r="72" spans="10:10" x14ac:dyDescent="0.35">
      <c r="J72" s="56"/>
    </row>
    <row r="73" spans="10:10" x14ac:dyDescent="0.35">
      <c r="J73" s="56"/>
    </row>
    <row r="74" spans="10:10" x14ac:dyDescent="0.35">
      <c r="J74" s="56"/>
    </row>
    <row r="75" spans="10:10" x14ac:dyDescent="0.35">
      <c r="J75" s="56"/>
    </row>
    <row r="76" spans="10:10" x14ac:dyDescent="0.35">
      <c r="J76" s="56"/>
    </row>
    <row r="77" spans="10:10" x14ac:dyDescent="0.35">
      <c r="J77" s="56"/>
    </row>
    <row r="78" spans="10:10" x14ac:dyDescent="0.35">
      <c r="J78" s="56"/>
    </row>
    <row r="79" spans="10:10" x14ac:dyDescent="0.35">
      <c r="J79" s="56"/>
    </row>
    <row r="80" spans="10:10" x14ac:dyDescent="0.35">
      <c r="J80" s="56"/>
    </row>
    <row r="81" spans="10:10" x14ac:dyDescent="0.35">
      <c r="J81" s="56"/>
    </row>
    <row r="82" spans="10:10" x14ac:dyDescent="0.35">
      <c r="J82" s="56"/>
    </row>
    <row r="83" spans="10:10" x14ac:dyDescent="0.35">
      <c r="J83" s="56"/>
    </row>
    <row r="84" spans="10:10" x14ac:dyDescent="0.35">
      <c r="J84" s="56"/>
    </row>
    <row r="85" spans="10:10" x14ac:dyDescent="0.35">
      <c r="J85" s="56"/>
    </row>
    <row r="86" spans="10:10" x14ac:dyDescent="0.35">
      <c r="J86" s="56"/>
    </row>
    <row r="87" spans="10:10" x14ac:dyDescent="0.35">
      <c r="J87" s="56"/>
    </row>
    <row r="88" spans="10:10" x14ac:dyDescent="0.35">
      <c r="J88" s="56"/>
    </row>
    <row r="89" spans="10:10" x14ac:dyDescent="0.35">
      <c r="J89" s="56"/>
    </row>
    <row r="90" spans="10:10" x14ac:dyDescent="0.35">
      <c r="J90" s="56"/>
    </row>
    <row r="91" spans="10:10" x14ac:dyDescent="0.35">
      <c r="J91" s="56"/>
    </row>
    <row r="92" spans="10:10" x14ac:dyDescent="0.35">
      <c r="J92" s="56"/>
    </row>
    <row r="93" spans="10:10" x14ac:dyDescent="0.35">
      <c r="J93" s="56"/>
    </row>
    <row r="94" spans="10:10" x14ac:dyDescent="0.35">
      <c r="J94" s="56"/>
    </row>
    <row r="95" spans="10:10" x14ac:dyDescent="0.35">
      <c r="J95" s="56"/>
    </row>
    <row r="96" spans="10:10" x14ac:dyDescent="0.35">
      <c r="J96" s="56"/>
    </row>
    <row r="97" spans="10:10" x14ac:dyDescent="0.35">
      <c r="J97" s="56"/>
    </row>
    <row r="98" spans="10:10" x14ac:dyDescent="0.35">
      <c r="J98" s="56"/>
    </row>
    <row r="99" spans="10:10" x14ac:dyDescent="0.35">
      <c r="J99" s="56"/>
    </row>
    <row r="100" spans="10:10" x14ac:dyDescent="0.35">
      <c r="J100" s="56"/>
    </row>
    <row r="101" spans="10:10" x14ac:dyDescent="0.35">
      <c r="J101" s="56"/>
    </row>
    <row r="102" spans="10:10" x14ac:dyDescent="0.35">
      <c r="J102" s="56"/>
    </row>
    <row r="103" spans="10:10" x14ac:dyDescent="0.35">
      <c r="J103" s="56"/>
    </row>
    <row r="104" spans="10:10" x14ac:dyDescent="0.35">
      <c r="J104" s="56"/>
    </row>
    <row r="105" spans="10:10" x14ac:dyDescent="0.35">
      <c r="J105" s="56"/>
    </row>
    <row r="106" spans="10:10" x14ac:dyDescent="0.35">
      <c r="J106" s="56"/>
    </row>
    <row r="107" spans="10:10" x14ac:dyDescent="0.35">
      <c r="J107" s="56"/>
    </row>
    <row r="108" spans="10:10" x14ac:dyDescent="0.35">
      <c r="J108" s="56"/>
    </row>
    <row r="109" spans="10:10" x14ac:dyDescent="0.35">
      <c r="J109" s="56"/>
    </row>
    <row r="110" spans="10:10" x14ac:dyDescent="0.35">
      <c r="J110" s="56"/>
    </row>
    <row r="111" spans="10:10" x14ac:dyDescent="0.35">
      <c r="J111" s="56"/>
    </row>
    <row r="112" spans="10:10" x14ac:dyDescent="0.35">
      <c r="J112" s="56"/>
    </row>
    <row r="113" spans="10:10" x14ac:dyDescent="0.35">
      <c r="J113" s="56"/>
    </row>
    <row r="114" spans="10:10" x14ac:dyDescent="0.35">
      <c r="J114" s="56"/>
    </row>
    <row r="115" spans="10:10" x14ac:dyDescent="0.35">
      <c r="J115" s="56"/>
    </row>
    <row r="116" spans="10:10" x14ac:dyDescent="0.35">
      <c r="J116" s="56"/>
    </row>
    <row r="117" spans="10:10" x14ac:dyDescent="0.35">
      <c r="J117" s="56"/>
    </row>
    <row r="118" spans="10:10" x14ac:dyDescent="0.35">
      <c r="J118" s="56"/>
    </row>
    <row r="119" spans="10:10" x14ac:dyDescent="0.35">
      <c r="J119" s="56"/>
    </row>
    <row r="120" spans="10:10" x14ac:dyDescent="0.35">
      <c r="J120" s="56"/>
    </row>
    <row r="121" spans="10:10" x14ac:dyDescent="0.35">
      <c r="J121" s="56"/>
    </row>
    <row r="122" spans="10:10" x14ac:dyDescent="0.35">
      <c r="J122" s="56"/>
    </row>
    <row r="123" spans="10:10" x14ac:dyDescent="0.35">
      <c r="J123" s="56"/>
    </row>
    <row r="124" spans="10:10" x14ac:dyDescent="0.35">
      <c r="J124" s="56"/>
    </row>
    <row r="125" spans="10:10" x14ac:dyDescent="0.35">
      <c r="J125" s="56"/>
    </row>
    <row r="126" spans="10:10" x14ac:dyDescent="0.35">
      <c r="J126" s="56"/>
    </row>
    <row r="127" spans="10:10" x14ac:dyDescent="0.35">
      <c r="J127" s="56"/>
    </row>
    <row r="128" spans="10:10" x14ac:dyDescent="0.35">
      <c r="J128" s="56"/>
    </row>
    <row r="129" spans="10:10" x14ac:dyDescent="0.35">
      <c r="J129" s="56"/>
    </row>
    <row r="130" spans="10:10" x14ac:dyDescent="0.35">
      <c r="J130" s="56"/>
    </row>
    <row r="131" spans="10:10" x14ac:dyDescent="0.35">
      <c r="J131" s="56"/>
    </row>
    <row r="132" spans="10:10" x14ac:dyDescent="0.35">
      <c r="J132" s="56"/>
    </row>
    <row r="133" spans="10:10" x14ac:dyDescent="0.35">
      <c r="J133" s="56"/>
    </row>
    <row r="134" spans="10:10" x14ac:dyDescent="0.35">
      <c r="J134" s="56"/>
    </row>
    <row r="135" spans="10:10" x14ac:dyDescent="0.35">
      <c r="J135" s="56"/>
    </row>
    <row r="136" spans="10:10" x14ac:dyDescent="0.35">
      <c r="J136" s="56"/>
    </row>
    <row r="137" spans="10:10" x14ac:dyDescent="0.35">
      <c r="J137" s="56"/>
    </row>
    <row r="138" spans="10:10" x14ac:dyDescent="0.35">
      <c r="J138" s="56"/>
    </row>
    <row r="139" spans="10:10" x14ac:dyDescent="0.35">
      <c r="J139" s="56"/>
    </row>
    <row r="140" spans="10:10" x14ac:dyDescent="0.35">
      <c r="J140" s="56"/>
    </row>
    <row r="141" spans="10:10" x14ac:dyDescent="0.35">
      <c r="J141" s="56"/>
    </row>
    <row r="142" spans="10:10" x14ac:dyDescent="0.35">
      <c r="J142" s="56"/>
    </row>
    <row r="143" spans="10:10" x14ac:dyDescent="0.35">
      <c r="J143" s="56"/>
    </row>
    <row r="144" spans="10:10" x14ac:dyDescent="0.35">
      <c r="J144" s="56"/>
    </row>
    <row r="145" spans="10:10" x14ac:dyDescent="0.35">
      <c r="J145" s="56"/>
    </row>
    <row r="146" spans="10:10" x14ac:dyDescent="0.35">
      <c r="J146" s="56"/>
    </row>
    <row r="147" spans="10:10" x14ac:dyDescent="0.35">
      <c r="J147" s="56"/>
    </row>
    <row r="148" spans="10:10" x14ac:dyDescent="0.35">
      <c r="J148" s="56"/>
    </row>
    <row r="149" spans="10:10" x14ac:dyDescent="0.35">
      <c r="J149" s="56"/>
    </row>
    <row r="150" spans="10:10" x14ac:dyDescent="0.35">
      <c r="J150" s="56"/>
    </row>
    <row r="151" spans="10:10" x14ac:dyDescent="0.35">
      <c r="J151" s="56"/>
    </row>
    <row r="152" spans="10:10" x14ac:dyDescent="0.35">
      <c r="J152" s="56"/>
    </row>
    <row r="153" spans="10:10" x14ac:dyDescent="0.35">
      <c r="J153" s="56"/>
    </row>
    <row r="154" spans="10:10" x14ac:dyDescent="0.35">
      <c r="J154" s="56"/>
    </row>
    <row r="155" spans="10:10" x14ac:dyDescent="0.35">
      <c r="J155" s="56"/>
    </row>
    <row r="156" spans="10:10" x14ac:dyDescent="0.35">
      <c r="J156" s="56"/>
    </row>
    <row r="157" spans="10:10" x14ac:dyDescent="0.35">
      <c r="J157" s="56"/>
    </row>
    <row r="158" spans="10:10" x14ac:dyDescent="0.35">
      <c r="J158" s="56"/>
    </row>
    <row r="159" spans="10:10" x14ac:dyDescent="0.35">
      <c r="J159" s="56"/>
    </row>
    <row r="160" spans="10:10" x14ac:dyDescent="0.35">
      <c r="J160" s="56"/>
    </row>
    <row r="161" spans="10:10" x14ac:dyDescent="0.35">
      <c r="J161" s="56"/>
    </row>
    <row r="162" spans="10:10" x14ac:dyDescent="0.35">
      <c r="J162" s="56"/>
    </row>
    <row r="163" spans="10:10" x14ac:dyDescent="0.35">
      <c r="J163" s="56"/>
    </row>
    <row r="164" spans="10:10" x14ac:dyDescent="0.35">
      <c r="J164" s="56"/>
    </row>
    <row r="165" spans="10:10" x14ac:dyDescent="0.35">
      <c r="J165" s="56"/>
    </row>
    <row r="166" spans="10:10" x14ac:dyDescent="0.35">
      <c r="J166" s="56"/>
    </row>
    <row r="167" spans="10:10" x14ac:dyDescent="0.35">
      <c r="J167" s="56"/>
    </row>
    <row r="168" spans="10:10" x14ac:dyDescent="0.35">
      <c r="J168" s="56"/>
    </row>
    <row r="169" spans="10:10" x14ac:dyDescent="0.35">
      <c r="J169" s="56"/>
    </row>
    <row r="170" spans="10:10" x14ac:dyDescent="0.35">
      <c r="J170" s="56"/>
    </row>
    <row r="171" spans="10:10" x14ac:dyDescent="0.35">
      <c r="J171" s="56"/>
    </row>
    <row r="172" spans="10:10" x14ac:dyDescent="0.35">
      <c r="J172" s="56"/>
    </row>
    <row r="173" spans="10:10" x14ac:dyDescent="0.35">
      <c r="J173" s="56"/>
    </row>
    <row r="174" spans="10:10" x14ac:dyDescent="0.35">
      <c r="J174" s="56"/>
    </row>
    <row r="175" spans="10:10" x14ac:dyDescent="0.35">
      <c r="J175" s="56"/>
    </row>
    <row r="176" spans="10:10" x14ac:dyDescent="0.35">
      <c r="J176" s="56"/>
    </row>
    <row r="177" spans="10:10" x14ac:dyDescent="0.35">
      <c r="J177" s="56"/>
    </row>
    <row r="178" spans="10:10" x14ac:dyDescent="0.35">
      <c r="J178" s="56"/>
    </row>
    <row r="179" spans="10:10" x14ac:dyDescent="0.35">
      <c r="J179" s="56"/>
    </row>
    <row r="180" spans="10:10" x14ac:dyDescent="0.35">
      <c r="J180" s="56"/>
    </row>
    <row r="181" spans="10:10" x14ac:dyDescent="0.35">
      <c r="J181" s="56"/>
    </row>
    <row r="182" spans="10:10" x14ac:dyDescent="0.35">
      <c r="J182" s="56"/>
    </row>
    <row r="183" spans="10:10" x14ac:dyDescent="0.35">
      <c r="J183" s="56"/>
    </row>
    <row r="184" spans="10:10" x14ac:dyDescent="0.35">
      <c r="J184" s="56"/>
    </row>
    <row r="185" spans="10:10" x14ac:dyDescent="0.35">
      <c r="J185" s="56"/>
    </row>
    <row r="186" spans="10:10" x14ac:dyDescent="0.35">
      <c r="J186" s="56"/>
    </row>
    <row r="187" spans="10:10" x14ac:dyDescent="0.35">
      <c r="J187" s="56"/>
    </row>
    <row r="188" spans="10:10" x14ac:dyDescent="0.35">
      <c r="J188" s="56"/>
    </row>
    <row r="189" spans="10:10" x14ac:dyDescent="0.35">
      <c r="J189" s="56"/>
    </row>
    <row r="190" spans="10:10" x14ac:dyDescent="0.35">
      <c r="J190" s="56"/>
    </row>
    <row r="191" spans="10:10" x14ac:dyDescent="0.35">
      <c r="J191" s="56"/>
    </row>
    <row r="192" spans="10:10" x14ac:dyDescent="0.35">
      <c r="J192" s="56"/>
    </row>
    <row r="193" spans="10:10" x14ac:dyDescent="0.35">
      <c r="J193" s="56"/>
    </row>
    <row r="194" spans="10:10" x14ac:dyDescent="0.35">
      <c r="J194" s="56"/>
    </row>
    <row r="195" spans="10:10" x14ac:dyDescent="0.35">
      <c r="J195" s="56"/>
    </row>
    <row r="196" spans="10:10" x14ac:dyDescent="0.35">
      <c r="J196" s="56"/>
    </row>
    <row r="197" spans="10:10" x14ac:dyDescent="0.35">
      <c r="J197" s="56"/>
    </row>
    <row r="198" spans="10:10" x14ac:dyDescent="0.35">
      <c r="J198" s="56"/>
    </row>
    <row r="199" spans="10:10" x14ac:dyDescent="0.35">
      <c r="J199" s="56"/>
    </row>
    <row r="200" spans="10:10" x14ac:dyDescent="0.35">
      <c r="J200" s="56"/>
    </row>
    <row r="201" spans="10:10" x14ac:dyDescent="0.35">
      <c r="J201" s="56"/>
    </row>
    <row r="202" spans="10:10" x14ac:dyDescent="0.35">
      <c r="J202" s="56"/>
    </row>
    <row r="203" spans="10:10" x14ac:dyDescent="0.35">
      <c r="J203" s="56"/>
    </row>
    <row r="204" spans="10:10" x14ac:dyDescent="0.35">
      <c r="J204" s="56"/>
    </row>
    <row r="205" spans="10:10" x14ac:dyDescent="0.35">
      <c r="J205" s="56"/>
    </row>
    <row r="206" spans="10:10" x14ac:dyDescent="0.35">
      <c r="J206" s="56"/>
    </row>
    <row r="207" spans="10:10" x14ac:dyDescent="0.35">
      <c r="J207" s="56"/>
    </row>
    <row r="208" spans="10:10" x14ac:dyDescent="0.35">
      <c r="J208" s="56"/>
    </row>
    <row r="209" spans="10:10" x14ac:dyDescent="0.35">
      <c r="J209" s="56"/>
    </row>
    <row r="210" spans="10:10" x14ac:dyDescent="0.35">
      <c r="J210" s="56"/>
    </row>
    <row r="211" spans="10:10" x14ac:dyDescent="0.35">
      <c r="J211" s="56"/>
    </row>
    <row r="212" spans="10:10" x14ac:dyDescent="0.35">
      <c r="J212" s="56"/>
    </row>
    <row r="213" spans="10:10" x14ac:dyDescent="0.35">
      <c r="J213" s="56"/>
    </row>
    <row r="214" spans="10:10" x14ac:dyDescent="0.35">
      <c r="J214" s="56"/>
    </row>
    <row r="215" spans="10:10" x14ac:dyDescent="0.35">
      <c r="J215" s="56"/>
    </row>
    <row r="216" spans="10:10" x14ac:dyDescent="0.35">
      <c r="J216" s="56"/>
    </row>
    <row r="217" spans="10:10" x14ac:dyDescent="0.35">
      <c r="J217" s="56"/>
    </row>
    <row r="218" spans="10:10" x14ac:dyDescent="0.35">
      <c r="J218" s="56"/>
    </row>
    <row r="219" spans="10:10" x14ac:dyDescent="0.35">
      <c r="J219" s="56"/>
    </row>
    <row r="220" spans="10:10" x14ac:dyDescent="0.35">
      <c r="J220" s="56"/>
    </row>
    <row r="221" spans="10:10" x14ac:dyDescent="0.35">
      <c r="J221" s="56"/>
    </row>
    <row r="222" spans="10:10" x14ac:dyDescent="0.35">
      <c r="J222" s="56"/>
    </row>
    <row r="223" spans="10:10" x14ac:dyDescent="0.35">
      <c r="J223" s="56"/>
    </row>
    <row r="224" spans="10:10" x14ac:dyDescent="0.35">
      <c r="J224" s="56"/>
    </row>
    <row r="225" spans="2:10" x14ac:dyDescent="0.35">
      <c r="J225" s="56"/>
    </row>
    <row r="226" spans="2:10" x14ac:dyDescent="0.35">
      <c r="J226" s="56"/>
    </row>
    <row r="227" spans="2:10" x14ac:dyDescent="0.35">
      <c r="B227" s="28"/>
      <c r="C227" s="28"/>
      <c r="D227" s="28"/>
      <c r="E227" s="28"/>
      <c r="F227" s="28"/>
      <c r="G227" s="28"/>
      <c r="H227" s="28"/>
      <c r="I227" s="28"/>
      <c r="J227" s="56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10 Exports 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</vt:lpstr>
      <vt:lpstr>EU totals</vt:lpstr>
      <vt:lpstr>non-EU totals</vt:lpstr>
      <vt:lpstr>Top 20 Exports</vt:lpstr>
      <vt:lpstr>Top 20 Imports</vt:lpstr>
      <vt:lpstr>EU Exports</vt:lpstr>
      <vt:lpstr>EU Imports</vt:lpstr>
      <vt:lpstr>Non-EU Exports</vt:lpstr>
      <vt:lpstr>Non-EU Imports</vt:lpstr>
    </vt:vector>
  </TitlesOfParts>
  <Company>ICL C&amp;E Services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MB073646</dc:creator>
  <cp:lastModifiedBy>Malik, Khalid (BSD&amp;D)</cp:lastModifiedBy>
  <cp:lastPrinted>2006-11-08T17:10:42Z</cp:lastPrinted>
  <dcterms:created xsi:type="dcterms:W3CDTF">2005-04-14T13:51:36Z</dcterms:created>
  <dcterms:modified xsi:type="dcterms:W3CDTF">2025-02-12T16:55:13Z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af038e-07b4-4369-a678-c835687cb272_Enabled">
    <vt:lpwstr>true</vt:lpwstr>
  </property>
  <property fmtid="{D5CDD505-2E9C-101B-9397-08002B2CF9AE}" pid="3" name="MSIP_Label_f9af038e-07b4-4369-a678-c835687cb272_SetDate">
    <vt:lpwstr>2020-09-24T08:18:18Z</vt:lpwstr>
  </property>
  <property fmtid="{D5CDD505-2E9C-101B-9397-08002B2CF9AE}" pid="4" name="MSIP_Label_f9af038e-07b4-4369-a678-c835687cb272_Method">
    <vt:lpwstr>Standard</vt:lpwstr>
  </property>
  <property fmtid="{D5CDD505-2E9C-101B-9397-08002B2CF9AE}" pid="5" name="MSIP_Label_f9af038e-07b4-4369-a678-c835687cb272_Name">
    <vt:lpwstr>OFFICIAL</vt:lpwstr>
  </property>
  <property fmtid="{D5CDD505-2E9C-101B-9397-08002B2CF9AE}" pid="6" name="MSIP_Label_f9af038e-07b4-4369-a678-c835687cb272_SiteId">
    <vt:lpwstr>ac52f73c-fd1a-4a9a-8e7a-4a248f3139e1</vt:lpwstr>
  </property>
  <property fmtid="{D5CDD505-2E9C-101B-9397-08002B2CF9AE}" pid="7" name="MSIP_Label_f9af038e-07b4-4369-a678-c835687cb272_ActionId">
    <vt:lpwstr>20e84e2d-9b6c-4f09-b598-87c935b4715d</vt:lpwstr>
  </property>
  <property fmtid="{D5CDD505-2E9C-101B-9397-08002B2CF9AE}" pid="8" name="MSIP_Label_f9af038e-07b4-4369-a678-c835687cb272_ContentBits">
    <vt:lpwstr>2</vt:lpwstr>
  </property>
</Properties>
</file>