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mc:AlternateContent xmlns:mc="http://schemas.openxmlformats.org/markup-compatibility/2006">
    <mc:Choice Requires="x15">
      <x15ac:absPath xmlns:x15ac="http://schemas.microsoft.com/office/spreadsheetml/2010/11/ac" url="S:\Trade Statistics\Data Outputs and Customers\Web Team\GOV.UK Publishing\Combined Release\"/>
    </mc:Choice>
  </mc:AlternateContent>
  <xr:revisionPtr revIDLastSave="0" documentId="8_{E7C039CC-CCB3-4C7D-A7CC-1081D3FEDBCD}" xr6:coauthVersionLast="41" xr6:coauthVersionMax="41" xr10:uidLastSave="{00000000-0000-0000-0000-000000000000}"/>
  <bookViews>
    <workbookView xWindow="-98" yWindow="-98" windowWidth="20715" windowHeight="13276" tabRatio="744"/>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4" i="1"/>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4" i="2"/>
</calcChain>
</file>

<file path=xl/sharedStrings.xml><?xml version="1.0" encoding="utf-8"?>
<sst xmlns="http://schemas.openxmlformats.org/spreadsheetml/2006/main" count="114" uniqueCount="79">
  <si>
    <t>CANADA</t>
  </si>
  <si>
    <t>AUSTRALIA</t>
  </si>
  <si>
    <t>BRAZIL</t>
  </si>
  <si>
    <t>SWITZERLAND</t>
  </si>
  <si>
    <t>UNITED STATES</t>
  </si>
  <si>
    <t>UAE</t>
  </si>
  <si>
    <t>CHINA</t>
  </si>
  <si>
    <t>HONG KONG</t>
  </si>
  <si>
    <t>Total Imports (£)</t>
  </si>
  <si>
    <t>Total Exports (£)</t>
  </si>
  <si>
    <t>Month</t>
  </si>
  <si>
    <t>Source: HM Revenue and Customs Overseas Trade Statistics</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</si>
  <si>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</si>
  <si>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</si>
  <si>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</si>
  <si>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</si>
  <si>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If using specific facts contained in this release please check the information is still current.</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</si>
  <si>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</si>
  <si>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</si>
  <si>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</si>
  <si>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</si>
  <si>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</si>
  <si>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Total Imports Excl Non-Monetary Gold (£)</t>
  </si>
  <si>
    <t>Total Exports Excl Non-Monetary Gold (£)</t>
  </si>
  <si>
    <t>Non-Monetary Gold Imports (£)</t>
  </si>
  <si>
    <t>Non-Monetary Gold Exports (£)</t>
  </si>
  <si>
    <t>GERMANY</t>
  </si>
  <si>
    <t>SPAIN</t>
  </si>
  <si>
    <t>LUXEMBOURG</t>
  </si>
  <si>
    <t>AUSTRIA</t>
  </si>
  <si>
    <t>SWEDEN</t>
  </si>
  <si>
    <t>BELGIUM</t>
  </si>
  <si>
    <t>IRISH REPUBLIC</t>
  </si>
  <si>
    <t>NETHERLANDS</t>
  </si>
  <si>
    <t>ITALY</t>
  </si>
  <si>
    <t>DENMARK</t>
  </si>
  <si>
    <t>FRANCE</t>
  </si>
  <si>
    <t>CZECH REPUBLIC</t>
  </si>
  <si>
    <t>Exports Time Series</t>
  </si>
  <si>
    <t>Imports Time Series</t>
  </si>
  <si>
    <t>CYPRUS</t>
  </si>
  <si>
    <t>TURKEY</t>
  </si>
  <si>
    <t>RUSSIA</t>
  </si>
  <si>
    <t>Country</t>
  </si>
  <si>
    <t>FINLAND</t>
  </si>
  <si>
    <t>PORTUGAL</t>
  </si>
  <si>
    <t>KYRGYZ REPUBLIC</t>
  </si>
  <si>
    <t>MEXICO</t>
  </si>
  <si>
    <t>ISRAEL</t>
  </si>
  <si>
    <t>JAPAN</t>
  </si>
  <si>
    <t>Please note: Below threshold trade (BTTA) in the commodity codes listed above have been apllied at CN8 level. As a result, they will differ to totals for these commodity codes found on uktradeinfo.com, where BTTA is applied at HS2 level.</t>
  </si>
  <si>
    <t>MALTA</t>
  </si>
  <si>
    <t>© Crown copyright 2020</t>
  </si>
  <si>
    <t>SINGAPORE</t>
  </si>
  <si>
    <t>SOUTH AFRICA</t>
  </si>
  <si>
    <t>POLAND</t>
  </si>
  <si>
    <t>KUWAIT</t>
  </si>
  <si>
    <t>CROATIA</t>
  </si>
  <si>
    <t>SLOVAKIA</t>
  </si>
  <si>
    <t>ESTONIA</t>
  </si>
  <si>
    <t>GREECE</t>
  </si>
  <si>
    <t>NORWAY</t>
  </si>
  <si>
    <t>ROMANIA</t>
  </si>
  <si>
    <t>BULGARIA</t>
  </si>
  <si>
    <t>Note: 2020 data is provisional</t>
  </si>
  <si>
    <t>SOUTH KOREA</t>
  </si>
  <si>
    <t>HUNGARY</t>
  </si>
  <si>
    <t>LATVIA</t>
  </si>
  <si>
    <t>THAILAND</t>
  </si>
  <si>
    <t>MALAYSIA</t>
  </si>
  <si>
    <t>PAKISTAN</t>
  </si>
  <si>
    <t>ICELAND</t>
  </si>
  <si>
    <t>INDIA</t>
  </si>
  <si>
    <t>LITHUANIA</t>
  </si>
  <si>
    <t>QATAR</t>
  </si>
  <si>
    <t>NEW ZEALAND</t>
  </si>
  <si>
    <t>KAZAKHSTAN</t>
  </si>
  <si>
    <t>Total Non-Monetary Gold Exports by Country (September 2020)</t>
  </si>
  <si>
    <t>Total Non-Monetary Gold Imports by Country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</si>
</sst>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0"/>
      <name val="Arial"/>
    </font>
    <font>
      <sz val="8"/>
      <name val="Arial"/>
      <family val="2"/>
    </font>
    <font>
      <b/>
      <sz val="12"/>
      <color indexed="21"/>
      <name val="Arial"/>
      <family val="2"/>
    </font>
    <font>
      <sz val="10"/>
      <name val="Arial"/>
      <family val="2"/>
    </font>
    <font>
      <b/>
      <sz val="10"/>
      <name val="Arial"/>
      <family val="2"/>
    </font>
    <font>
      <sz val="10"/>
      <name val="Arial"/>
      <family val="2"/>
    </font>
    <font>
      <sz val="10"/>
      <name val="Arial"/>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0"/>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8"/>
      </right>
      <top/>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4">
    <xf numFmtId="0" fontId="0" fillId="0" borderId="0"/>
    <xf numFmtId="0" fontId="23" fillId="9"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2" fillId="8"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12" fillId="3" borderId="0" applyNumberFormat="0" applyBorder="0" applyAlignment="0" applyProtection="0"/>
    <xf numFmtId="0" fontId="16" fillId="6" borderId="19" applyNumberFormat="0" applyAlignment="0" applyProtection="0"/>
    <xf numFmtId="0" fontId="18" fillId="7" borderId="22" applyNumberFormat="0" applyAlignment="0" applyProtection="0"/>
    <xf numFmtId="43" fontId="5" fillId="0" borderId="0" applyFont="0" applyFill="0" applyBorder="0" applyAlignment="0" applyProtection="0"/>
    <xf numFmtId="0" fontId="20" fillId="0" borderId="0" applyNumberFormat="0" applyFill="0" applyBorder="0" applyAlignment="0" applyProtection="0"/>
    <xf numFmtId="0" fontId="11" fillId="2" borderId="0" applyNumberFormat="0" applyBorder="0" applyAlignment="0" applyProtection="0"/>
    <xf numFmtId="0" fontId="8" fillId="0" borderId="16" applyNumberFormat="0" applyFill="0" applyAlignment="0" applyProtection="0"/>
    <xf numFmtId="0" fontId="9" fillId="0" borderId="17" applyNumberFormat="0" applyFill="0" applyAlignment="0" applyProtection="0"/>
    <xf numFmtId="0" fontId="10" fillId="0" borderId="18" applyNumberFormat="0" applyFill="0" applyAlignment="0" applyProtection="0"/>
    <xf numFmtId="0" fontId="10" fillId="0" borderId="0" applyNumberFormat="0" applyFill="0" applyBorder="0" applyAlignment="0" applyProtection="0"/>
    <xf numFmtId="0" fontId="14" fillId="5" borderId="19" applyNumberFormat="0" applyAlignment="0" applyProtection="0"/>
    <xf numFmtId="0" fontId="17" fillId="0" borderId="21" applyNumberFormat="0" applyFill="0" applyAlignment="0" applyProtection="0"/>
    <xf numFmtId="0" fontId="13" fillId="4" borderId="0" applyNumberFormat="0" applyBorder="0" applyAlignment="0" applyProtection="0"/>
    <xf numFmtId="0" fontId="23" fillId="0" borderId="0"/>
    <xf numFmtId="0" fontId="23" fillId="0" borderId="0"/>
    <xf numFmtId="0" fontId="23" fillId="32" borderId="24" applyNumberFormat="0" applyFont="0" applyAlignment="0" applyProtection="0"/>
    <xf numFmtId="0" fontId="23" fillId="32" borderId="24" applyNumberFormat="0" applyFont="0" applyAlignment="0" applyProtection="0"/>
    <xf numFmtId="0" fontId="15" fillId="6" borderId="20" applyNumberFormat="0" applyAlignment="0" applyProtection="0"/>
    <xf numFmtId="0" fontId="7" fillId="0" borderId="0" applyNumberFormat="0" applyFill="0" applyBorder="0" applyAlignment="0" applyProtection="0"/>
    <xf numFmtId="0" fontId="21" fillId="0" borderId="23" applyNumberFormat="0" applyFill="0" applyAlignment="0" applyProtection="0"/>
    <xf numFmtId="0" fontId="19" fillId="0" borderId="0" applyNumberFormat="0" applyFill="0" applyBorder="0" applyAlignment="0" applyProtection="0"/>
  </cellStyleXfs>
  <cellXfs count="32">
    <xf numFmtId="0" fontId="0" fillId="0" borderId="0" xfId="0"/>
    <xf numFmtId="0" fontId="24" fillId="0" borderId="0" xfId="0" applyFont="1"/>
    <xf numFmtId="3" fontId="24" fillId="0" borderId="0" xfId="0" applyNumberFormat="1" applyFont="1"/>
    <xf numFmtId="0" fontId="24" fillId="0" borderId="0" xfId="0" applyFont="1" applyAlignment="1">
      <alignment horizontal="center"/>
    </xf>
    <xf numFmtId="0" fontId="1" fillId="0" borderId="0" xfId="0" applyFont="1"/>
    <xf numFmtId="0" fontId="3" fillId="0" borderId="0" xfId="0" applyFont="1"/>
    <xf numFmtId="0" fontId="4" fillId="0" borderId="0" xfId="0" applyFont="1" applyAlignment="1">
      <alignment vertical="top"/>
    </xf>
    <xf numFmtId="0" fontId="3" fillId="0" borderId="0" xfId="0" applyFont="1" applyAlignment="1">
      <alignment horizontal="center"/>
    </xf>
    <xf numFmtId="164" fontId="24" fillId="0" borderId="0" xfId="46" applyNumberFormat="1" applyFont="1"/>
    <xf numFmtId="17" fontId="24" fillId="0" borderId="0" xfId="0" applyNumberFormat="1" applyFont="1"/>
    <xf numFmtId="3" fontId="3" fillId="0" borderId="1" xfId="0" applyNumberFormat="1" applyFont="1" applyBorder="1" applyAlignment="1">
      <alignment vertical="top" wrapText="1"/>
    </xf>
    <xf numFmtId="0" fontId="0" fillId="0" borderId="25" xfId="0" applyBorder="1" applyAlignment="1">
      <alignment vertical="top" wrapText="1"/>
    </xf>
    <xf numFmtId="164" fontId="6" fillId="0" borderId="26" xfId="46" applyNumberFormat="1" applyFont="1" applyBorder="1" applyAlignment="1">
      <alignment vertical="top" wrapText="1"/>
    </xf>
    <xf numFmtId="0" fontId="2" fillId="0" borderId="2" xfId="0" applyFont="1" applyBorder="1"/>
    <xf numFmtId="0" fontId="0" fillId="0" borderId="3" xfId="0" applyBorder="1"/>
    <xf numFmtId="0" fontId="0" fillId="0" borderId="3" xfId="0" applyBorder="1" applyAlignment="1">
      <alignment wrapText="1"/>
    </xf>
    <xf numFmtId="0" fontId="2" fillId="0" borderId="3" xfId="0" applyFont="1" applyBorder="1"/>
    <xf numFmtId="0" fontId="0" fillId="0" borderId="3" xfId="0" applyBorder="1" applyAlignment="1">
      <alignment horizontal="left" wrapText="1"/>
    </xf>
    <xf numFmtId="0" fontId="3" fillId="0" borderId="3" xfId="0" applyFont="1" applyBorder="1"/>
    <xf numFmtId="0" fontId="0" fillId="0" borderId="4" xfId="0" applyBorder="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3" fontId="3" fillId="0" borderId="9" xfId="0" applyNumberFormat="1" applyFont="1" applyBorder="1" applyAlignment="1">
      <alignment vertical="top" wrapText="1"/>
    </xf>
    <xf numFmtId="0" fontId="4" fillId="0" borderId="10" xfId="0" applyFont="1" applyBorder="1" applyAlignment="1">
      <alignment horizontal="center" vertical="center" wrapText="1"/>
    </xf>
    <xf numFmtId="17" fontId="3" fillId="0" borderId="11" xfId="0" applyNumberFormat="1" applyFont="1" applyBorder="1" applyAlignment="1">
      <alignment horizontal="center" vertical="top" wrapText="1"/>
    </xf>
    <xf numFmtId="3" fontId="3" fillId="0" borderId="12" xfId="0" applyNumberFormat="1" applyFont="1" applyBorder="1" applyAlignment="1">
      <alignment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3" fillId="0" borderId="25" xfId="0" applyFont="1" applyBorder="1" applyAlignment="1">
      <alignment vertical="top" wrapText="1"/>
    </xf>
  </cellXfs>
  <cellStyles count="6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Bad" xfId="43" builtinId="27" customBuiltin="1"/>
    <cellStyle name="Calculation" xfId="44" builtinId="22" customBuiltin="1"/>
    <cellStyle name="Check Cell" xfId="45" builtinId="23" customBuiltin="1"/>
    <cellStyle name="Comma" xfId="46" builtinId="3"/>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Input" xfId="53" builtinId="20" customBuiltin="1"/>
    <cellStyle name="Linked Cell" xfId="54" builtinId="24" customBuiltin="1"/>
    <cellStyle name="Neutral" xfId="55" builtinId="28" customBuiltin="1"/>
    <cellStyle name="Normal" xfId="0" builtinId="0"/>
    <cellStyle name="Normal 2" xfId="56"/>
    <cellStyle name="Normal 3" xfId="57"/>
    <cellStyle name="Note 2" xfId="58"/>
    <cellStyle name="Note 3" xfId="59"/>
    <cellStyle name="Output" xfId="60" builtinId="21" customBuiltin="1"/>
    <cellStyle name="Title" xfId="61" builtinId="15" customBuiltin="1"/>
    <cellStyle name="Total" xfId="62" builtinId="25" customBuiltin="1"/>
    <cellStyle name="Warning Text" xfId="63" builtinId="11" customBuiltin="1"/>
  </cellStyles>
  <dxfs count="27">
    <dxf>
      <border outline="0">
        <top style="medium">
          <color indexed="64"/>
        </top>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left style="thick">
          <color rgb="FF000000"/>
        </left>
        <right style="thin">
          <color rgb="FF000000"/>
        </right>
        <top style="thin">
          <color rgb="FF000000"/>
        </top>
        <bottom style="thin">
          <color rgb="FF000000"/>
        </bottom>
      </border>
    </dxf>
    <dxf>
      <border outline="0">
        <right style="thin">
          <color indexed="64"/>
        </right>
        <top style="thin">
          <color indexed="64"/>
        </top>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alignment horizontal="general" vertical="top" textRotation="0" wrapText="1" indent="0" justifyLastLine="0" shrinkToFit="0" readingOrder="0"/>
      <border diagonalUp="0" diagonalDown="0">
        <left style="thick">
          <color rgb="FF000000"/>
        </left>
        <right style="thin">
          <color rgb="FF000000"/>
        </right>
        <top style="thin">
          <color rgb="FF000000"/>
        </top>
        <bottom style="thin">
          <color rgb="FF000000"/>
        </bottom>
      </border>
    </dxf>
    <dxf>
      <border outline="0">
        <bottom style="thin">
          <color indexed="8"/>
        </bottom>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border>
    </dxf>
    <dxf>
      <border outline="0">
        <bottom style="thin">
          <color indexed="8"/>
        </bottom>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4" name="Table4" displayName="Table4" ref="A3:D36" totalsRowShown="0" headerRowDxfId="22" headerRowBorderDxfId="20" tableBorderDxfId="21">
  <autoFilter ref="A3:D36"/>
  <tableColumns count="4">
    <tableColumn id="1" name="Month" dataDxfId="26"/>
    <tableColumn id="2" name="Total Imports (£)" dataDxfId="25"/>
    <tableColumn id="3" name="Total Imports Excl Non-Monetary Gold (£)" dataDxfId="24"/>
    <tableColumn id="4" name="Non-Monetary Gold Imports (£)" dataDxfId="23">
      <calculatedColumnFormula>'Imports Time Series'!$B4-'Imports Time Series'!$C4</calculatedColumnFormula>
    </tableColumn>
  </tableColumns>
  <tableStyleInfo showFirstColumn="0" showLastColumn="0" showRowStripes="1" showColumnStripes="0"/>
</table>
</file>

<file path=xl/tables/table2.xml><?xml version="1.0" encoding="utf-8"?>
<table xmlns="http://schemas.openxmlformats.org/spreadsheetml/2006/main" id="3" name="Table3" displayName="Table3" ref="A3:D36" totalsRowShown="0" headerRowDxfId="15" headerRowBorderDxfId="13" tableBorderDxfId="14">
  <autoFilter ref="A3:D36"/>
  <tableColumns count="4">
    <tableColumn id="1" name="Month" dataDxfId="19"/>
    <tableColumn id="2" name="Total Exports (£)" dataDxfId="18"/>
    <tableColumn id="3" name="Total Exports Excl Non-Monetary Gold (£)" dataDxfId="17"/>
    <tableColumn id="4" name="Non-Monetary Gold Exports (£)" dataDxfId="16">
      <calculatedColumnFormula>'Exports Time Series'!$B4-'Exports Time Series'!$C4</calculatedColumnFormula>
    </tableColumn>
  </tableColumns>
  <tableStyleInfo showFirstColumn="0" showLastColumn="0" showRowStripes="1" showColumnStripes="0"/>
</table>
</file>

<file path=xl/tables/table3.xml><?xml version="1.0" encoding="utf-8"?>
<table xmlns="http://schemas.openxmlformats.org/spreadsheetml/2006/main" id="2" name="Table2" displayName="Table2" ref="A3:D33" totalsRowShown="0" headerRowDxfId="8" tableBorderDxfId="7">
  <autoFilter ref="A3:D33"/>
  <tableColumns count="4">
    <tableColumn id="1" name="Country" dataDxfId="12"/>
    <tableColumn id="2" name="Total Imports (£)" dataDxfId="11" dataCellStyle="Comma"/>
    <tableColumn id="3" name="Total Imports Excl Non-Monetary Gold (£)" dataDxfId="10" dataCellStyle="Comma"/>
    <tableColumn id="4" name="Non-Monetary Gold Imports (£)" dataDxfId="9"/>
  </tableColumns>
  <tableStyleInfo showFirstColumn="0" showLastColumn="0" showRowStripes="1" showColumnStripes="0"/>
</table>
</file>

<file path=xl/tables/table4.xml><?xml version="1.0" encoding="utf-8"?>
<table xmlns="http://schemas.openxmlformats.org/spreadsheetml/2006/main" id="1" name="Table1" displayName="Table1" ref="A3:D51" totalsRowShown="0" headerRowDxfId="2" dataDxfId="1" tableBorderDxfId="0">
  <autoFilter ref="A3:D51"/>
  <tableColumns count="4">
    <tableColumn id="1" name="Country" dataDxfId="6"/>
    <tableColumn id="2" name="Total Exports (£)" dataDxfId="5"/>
    <tableColumn id="3" name="Total Exports Excl Non-Monetary Gold (£)" dataDxfId="4"/>
    <tableColumn id="4" name="Non-Monetary Gold Exports (£)" dataDxfId="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tabSelected="1" zoomScaleNormal="100" workbookViewId="0">
      <selection activeCell="A2" sqref="A2"/>
    </sheetView>
  </sheetViews>
  <sheetFormatPr defaultColWidth="9.1328125" defaultRowHeight="12.75" x14ac:dyDescent="0.35"/>
  <cols>
    <col min="1" max="1" width="15.73046875" style="1" bestFit="1" customWidth="1"/>
    <col min="2" max="2" width="17.73046875" style="1" customWidth="1"/>
    <col min="3" max="3" width="20.73046875" style="1" customWidth="1"/>
    <col min="4" max="4" width="17.3984375" style="1" customWidth="1"/>
    <col min="5" max="5" width="14" style="1" bestFit="1" customWidth="1"/>
    <col min="6" max="6" width="12.1328125" style="1" bestFit="1" customWidth="1"/>
    <col min="7" max="7" width="14" style="1" bestFit="1" customWidth="1"/>
    <col min="8" max="8" width="12" style="1" bestFit="1" customWidth="1"/>
    <col min="9" max="9" width="13.86328125" style="1" bestFit="1" customWidth="1"/>
    <col min="10" max="10" width="14" style="1" bestFit="1" customWidth="1"/>
    <col min="11" max="12" width="11.73046875" style="1" bestFit="1" customWidth="1"/>
    <col min="13" max="16384" width="9.1328125" style="1"/>
  </cols>
  <sheetData>
    <row r="1" spans="1:7" ht="13.15" x14ac:dyDescent="0.35">
      <c r="A1" s="6" t="s">
        <v>39</v>
      </c>
    </row>
    <row r="2" spans="1:7" x14ac:dyDescent="0.35">
      <c r="A2" s="3"/>
    </row>
    <row r="3" spans="1:7" ht="26.25" x14ac:dyDescent="0.35">
      <c r="A3" s="28" t="s">
        <v>10</v>
      </c>
      <c r="B3" s="29" t="s">
        <v>8</v>
      </c>
      <c r="C3" s="30" t="s">
        <v>22</v>
      </c>
      <c r="D3" s="30" t="s">
        <v>24</v>
      </c>
      <c r="E3" s="5"/>
      <c r="G3" s="5"/>
    </row>
    <row r="4" spans="1:7" x14ac:dyDescent="0.35">
      <c r="A4" s="26">
        <v>43101</v>
      </c>
      <c r="B4" s="10">
        <v>43364616927</v>
      </c>
      <c r="C4" s="10">
        <v>40474827709</v>
      </c>
      <c r="D4" s="27">
        <f>'Imports Time Series'!$B4-'Imports Time Series'!$C4</f>
        <v>2889789218</v>
      </c>
    </row>
    <row r="5" spans="1:7" x14ac:dyDescent="0.35">
      <c r="A5" s="26">
        <v>43132</v>
      </c>
      <c r="B5" s="10">
        <v>37805641772</v>
      </c>
      <c r="C5" s="10">
        <v>36164888741</v>
      </c>
      <c r="D5" s="27">
        <f>'Imports Time Series'!$B5-'Imports Time Series'!$C5</f>
        <v>1640753031</v>
      </c>
    </row>
    <row r="6" spans="1:7" x14ac:dyDescent="0.35">
      <c r="A6" s="26">
        <v>43160</v>
      </c>
      <c r="B6" s="10">
        <v>43256858965</v>
      </c>
      <c r="C6" s="10">
        <v>41454445276</v>
      </c>
      <c r="D6" s="27">
        <f>'Imports Time Series'!$B6-'Imports Time Series'!$C6</f>
        <v>1802413689</v>
      </c>
    </row>
    <row r="7" spans="1:7" x14ac:dyDescent="0.35">
      <c r="A7" s="26">
        <v>43191</v>
      </c>
      <c r="B7" s="10">
        <v>39390064048</v>
      </c>
      <c r="C7" s="10">
        <v>37553137270</v>
      </c>
      <c r="D7" s="27">
        <f>'Imports Time Series'!$B7-'Imports Time Series'!$C7</f>
        <v>1836926778</v>
      </c>
    </row>
    <row r="8" spans="1:7" x14ac:dyDescent="0.35">
      <c r="A8" s="26">
        <v>43221</v>
      </c>
      <c r="B8" s="10">
        <v>40090439876</v>
      </c>
      <c r="C8" s="10">
        <v>39151991651</v>
      </c>
      <c r="D8" s="27">
        <f>'Imports Time Series'!$B8-'Imports Time Series'!$C8</f>
        <v>938448225</v>
      </c>
    </row>
    <row r="9" spans="1:7" x14ac:dyDescent="0.35">
      <c r="A9" s="26">
        <v>43252</v>
      </c>
      <c r="B9" s="10">
        <v>41673035994</v>
      </c>
      <c r="C9" s="10">
        <v>40162124275</v>
      </c>
      <c r="D9" s="27">
        <f>'Imports Time Series'!$B9-'Imports Time Series'!$C9</f>
        <v>1510911719</v>
      </c>
    </row>
    <row r="10" spans="1:7" x14ac:dyDescent="0.35">
      <c r="A10" s="26">
        <v>43282</v>
      </c>
      <c r="B10" s="10">
        <v>42190666263</v>
      </c>
      <c r="C10" s="10">
        <v>40500734737</v>
      </c>
      <c r="D10" s="27">
        <f>'Imports Time Series'!$B10-'Imports Time Series'!$C10</f>
        <v>1689931526</v>
      </c>
    </row>
    <row r="11" spans="1:7" x14ac:dyDescent="0.35">
      <c r="A11" s="26">
        <v>43313</v>
      </c>
      <c r="B11" s="10">
        <v>41487281154</v>
      </c>
      <c r="C11" s="10">
        <v>40316618198</v>
      </c>
      <c r="D11" s="27">
        <f>'Imports Time Series'!$B11-'Imports Time Series'!$C11</f>
        <v>1170662956</v>
      </c>
    </row>
    <row r="12" spans="1:7" x14ac:dyDescent="0.35">
      <c r="A12" s="26">
        <v>43344</v>
      </c>
      <c r="B12" s="10">
        <v>41512815144</v>
      </c>
      <c r="C12" s="10">
        <v>40154586228</v>
      </c>
      <c r="D12" s="27">
        <f>'Imports Time Series'!$B12-'Imports Time Series'!$C12</f>
        <v>1358228916</v>
      </c>
    </row>
    <row r="13" spans="1:7" x14ac:dyDescent="0.35">
      <c r="A13" s="26">
        <v>43374</v>
      </c>
      <c r="B13" s="10">
        <v>46657795957</v>
      </c>
      <c r="C13" s="10">
        <v>45195313921</v>
      </c>
      <c r="D13" s="27">
        <f>'Imports Time Series'!$B13-'Imports Time Series'!$C13</f>
        <v>1462482036</v>
      </c>
    </row>
    <row r="14" spans="1:7" x14ac:dyDescent="0.35">
      <c r="A14" s="26">
        <v>43405</v>
      </c>
      <c r="B14" s="10">
        <v>46309526956</v>
      </c>
      <c r="C14" s="10">
        <v>44512086185</v>
      </c>
      <c r="D14" s="27">
        <f>'Imports Time Series'!$B14-'Imports Time Series'!$C14</f>
        <v>1797440771</v>
      </c>
    </row>
    <row r="15" spans="1:7" x14ac:dyDescent="0.35">
      <c r="A15" s="26">
        <v>43435</v>
      </c>
      <c r="B15" s="10">
        <v>40093879127</v>
      </c>
      <c r="C15" s="10">
        <v>38338148522</v>
      </c>
      <c r="D15" s="27">
        <f>'Imports Time Series'!$B15-'Imports Time Series'!$C15</f>
        <v>1755730605</v>
      </c>
      <c r="E15" s="2"/>
    </row>
    <row r="16" spans="1:7" x14ac:dyDescent="0.35">
      <c r="A16" s="26">
        <v>43466</v>
      </c>
      <c r="B16" s="10">
        <v>46304369026</v>
      </c>
      <c r="C16" s="10">
        <v>43078409342</v>
      </c>
      <c r="D16" s="27">
        <f>'Imports Time Series'!$B16-'Imports Time Series'!$C16</f>
        <v>3225959684</v>
      </c>
    </row>
    <row r="17" spans="1:4" x14ac:dyDescent="0.35">
      <c r="A17" s="26">
        <v>43497</v>
      </c>
      <c r="B17" s="10">
        <v>43824990787</v>
      </c>
      <c r="C17" s="10">
        <v>40521282056</v>
      </c>
      <c r="D17" s="27">
        <f>'Imports Time Series'!$B17-'Imports Time Series'!$C17</f>
        <v>3303708731</v>
      </c>
    </row>
    <row r="18" spans="1:4" x14ac:dyDescent="0.35">
      <c r="A18" s="26">
        <v>43525</v>
      </c>
      <c r="B18" s="10">
        <v>48817038226</v>
      </c>
      <c r="C18" s="10">
        <v>46245006979</v>
      </c>
      <c r="D18" s="27">
        <f>'Imports Time Series'!$B18-'Imports Time Series'!$C18</f>
        <v>2572031247</v>
      </c>
    </row>
    <row r="19" spans="1:4" x14ac:dyDescent="0.35">
      <c r="A19" s="26">
        <v>43556</v>
      </c>
      <c r="B19" s="10">
        <v>40211311314</v>
      </c>
      <c r="C19" s="10">
        <v>37707853110</v>
      </c>
      <c r="D19" s="27">
        <f>'Imports Time Series'!$B19-'Imports Time Series'!$C19</f>
        <v>2503458204</v>
      </c>
    </row>
    <row r="20" spans="1:4" x14ac:dyDescent="0.35">
      <c r="A20" s="26">
        <v>43586</v>
      </c>
      <c r="B20" s="10">
        <v>41252882896</v>
      </c>
      <c r="C20" s="10">
        <v>39761330516</v>
      </c>
      <c r="D20" s="27">
        <f>'Imports Time Series'!$B20-'Imports Time Series'!$C20</f>
        <v>1491552380</v>
      </c>
    </row>
    <row r="21" spans="1:4" x14ac:dyDescent="0.35">
      <c r="A21" s="26">
        <v>43617</v>
      </c>
      <c r="B21" s="10">
        <v>41086648099</v>
      </c>
      <c r="C21" s="10">
        <v>38321619621</v>
      </c>
      <c r="D21" s="27">
        <f>'Imports Time Series'!$B21-'Imports Time Series'!$C21</f>
        <v>2765028478</v>
      </c>
    </row>
    <row r="22" spans="1:4" x14ac:dyDescent="0.35">
      <c r="A22" s="26">
        <v>43647</v>
      </c>
      <c r="B22" s="10">
        <v>49247131210</v>
      </c>
      <c r="C22" s="10">
        <v>41683059471</v>
      </c>
      <c r="D22" s="27">
        <f>'Imports Time Series'!$B22-'Imports Time Series'!$C22</f>
        <v>7564071739</v>
      </c>
    </row>
    <row r="23" spans="1:4" x14ac:dyDescent="0.35">
      <c r="A23" s="26">
        <v>43678</v>
      </c>
      <c r="B23" s="10">
        <v>48502739021</v>
      </c>
      <c r="C23" s="10">
        <v>39158189578</v>
      </c>
      <c r="D23" s="27">
        <f>'Imports Time Series'!$B23-'Imports Time Series'!$C23</f>
        <v>9344549443</v>
      </c>
    </row>
    <row r="24" spans="1:4" x14ac:dyDescent="0.35">
      <c r="A24" s="26">
        <v>43709</v>
      </c>
      <c r="B24" s="10">
        <v>50270313254</v>
      </c>
      <c r="C24" s="10">
        <v>42043538761</v>
      </c>
      <c r="D24" s="27">
        <f>'Imports Time Series'!$B24-'Imports Time Series'!$C24</f>
        <v>8226774493</v>
      </c>
    </row>
    <row r="25" spans="1:4" x14ac:dyDescent="0.35">
      <c r="A25" s="26">
        <v>43739</v>
      </c>
      <c r="B25" s="10">
        <v>53400631930</v>
      </c>
      <c r="C25" s="10">
        <v>46578165829</v>
      </c>
      <c r="D25" s="27">
        <f>'Imports Time Series'!$B25-'Imports Time Series'!$C25</f>
        <v>6822466101</v>
      </c>
    </row>
    <row r="26" spans="1:4" x14ac:dyDescent="0.35">
      <c r="A26" s="26">
        <v>43770</v>
      </c>
      <c r="B26" s="10">
        <v>44056991607</v>
      </c>
      <c r="C26" s="10">
        <v>39045682816</v>
      </c>
      <c r="D26" s="27">
        <f>'Imports Time Series'!$B26-'Imports Time Series'!$C26</f>
        <v>5011308791</v>
      </c>
    </row>
    <row r="27" spans="1:4" x14ac:dyDescent="0.35">
      <c r="A27" s="26">
        <v>43800</v>
      </c>
      <c r="B27" s="10">
        <v>38607559620</v>
      </c>
      <c r="C27" s="10">
        <v>35110466066</v>
      </c>
      <c r="D27" s="27">
        <f>'Imports Time Series'!$B27-'Imports Time Series'!$C27</f>
        <v>3497093554</v>
      </c>
    </row>
    <row r="28" spans="1:4" x14ac:dyDescent="0.35">
      <c r="A28" s="26">
        <v>43831</v>
      </c>
      <c r="B28" s="10">
        <v>41470633719</v>
      </c>
      <c r="C28" s="10">
        <v>37835177743</v>
      </c>
      <c r="D28" s="27">
        <f>'Imports Time Series'!$B28-'Imports Time Series'!$C28</f>
        <v>3635455976</v>
      </c>
    </row>
    <row r="29" spans="1:4" x14ac:dyDescent="0.35">
      <c r="A29" s="26">
        <v>43862</v>
      </c>
      <c r="B29" s="10">
        <v>38980578152</v>
      </c>
      <c r="C29" s="10">
        <v>35226412762</v>
      </c>
      <c r="D29" s="27">
        <f>'Imports Time Series'!$B29-'Imports Time Series'!$C29</f>
        <v>3754165390</v>
      </c>
    </row>
    <row r="30" spans="1:4" x14ac:dyDescent="0.35">
      <c r="A30" s="26">
        <v>43891</v>
      </c>
      <c r="B30" s="10">
        <v>41422328294</v>
      </c>
      <c r="C30" s="10">
        <v>37118574016</v>
      </c>
      <c r="D30" s="27">
        <f>'Imports Time Series'!$B30-'Imports Time Series'!$C30</f>
        <v>4303754278</v>
      </c>
    </row>
    <row r="31" spans="1:4" x14ac:dyDescent="0.35">
      <c r="A31" s="26">
        <v>43922</v>
      </c>
      <c r="B31" s="10">
        <v>29604139513</v>
      </c>
      <c r="C31" s="10">
        <v>25900975263</v>
      </c>
      <c r="D31" s="27">
        <f>'Imports Time Series'!$B31-'Imports Time Series'!$C31</f>
        <v>3703164250</v>
      </c>
    </row>
    <row r="32" spans="1:4" x14ac:dyDescent="0.35">
      <c r="A32" s="26">
        <v>43952</v>
      </c>
      <c r="B32" s="10">
        <v>29379506853</v>
      </c>
      <c r="C32" s="10">
        <v>25182068102</v>
      </c>
      <c r="D32" s="27">
        <f>'Imports Time Series'!$B32-'Imports Time Series'!$C32</f>
        <v>4197438751</v>
      </c>
    </row>
    <row r="33" spans="1:4" x14ac:dyDescent="0.35">
      <c r="A33" s="26">
        <v>43983</v>
      </c>
      <c r="B33" s="10">
        <v>38399191856</v>
      </c>
      <c r="C33" s="10">
        <v>31700100441</v>
      </c>
      <c r="D33" s="27">
        <f>'Imports Time Series'!$B33-'Imports Time Series'!$C33</f>
        <v>6699091415</v>
      </c>
    </row>
    <row r="34" spans="1:4" x14ac:dyDescent="0.35">
      <c r="A34" s="26">
        <v>44013</v>
      </c>
      <c r="B34" s="10">
        <v>40709061431</v>
      </c>
      <c r="C34" s="10">
        <v>34563082030</v>
      </c>
      <c r="D34" s="27">
        <f>'Imports Time Series'!$B34-'Imports Time Series'!$C34</f>
        <v>6145979401</v>
      </c>
    </row>
    <row r="35" spans="1:4" x14ac:dyDescent="0.35">
      <c r="A35" s="26">
        <v>44044</v>
      </c>
      <c r="B35" s="10">
        <v>40587920327</v>
      </c>
      <c r="C35" s="10">
        <v>31757567074</v>
      </c>
      <c r="D35" s="27">
        <f>'Imports Time Series'!$B35-'Imports Time Series'!$C35</f>
        <v>8830353253</v>
      </c>
    </row>
    <row r="36" spans="1:4" x14ac:dyDescent="0.35">
      <c r="A36" s="26">
        <v>44075</v>
      </c>
      <c r="B36" s="10">
        <v>49967421719</v>
      </c>
      <c r="C36" s="10">
        <v>39719502393</v>
      </c>
      <c r="D36" s="27">
        <f>'Imports Time Series'!$B36-'Imports Time Series'!$C36</f>
        <v>10247919326</v>
      </c>
    </row>
    <row r="38" spans="1:4" x14ac:dyDescent="0.35">
      <c r="A38" s="4" t="s">
        <v>11</v>
      </c>
    </row>
    <row r="39" spans="1:4" x14ac:dyDescent="0.35">
      <c r="A39" s="4" t="s">
        <v>64</v>
      </c>
    </row>
  </sheetData>
  <phoneticPr fontId="1"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election activeCell="A2" sqref="A2"/>
    </sheetView>
  </sheetViews>
  <sheetFormatPr defaultColWidth="9.1328125" defaultRowHeight="12.75" x14ac:dyDescent="0.35"/>
  <cols>
    <col min="1" max="1" width="15.73046875" style="5" bestFit="1" customWidth="1"/>
    <col min="2" max="2" width="17.73046875" style="5" customWidth="1"/>
    <col min="3" max="3" width="20.3984375" style="5" customWidth="1"/>
    <col min="4" max="4" width="16.73046875" style="5" customWidth="1"/>
    <col min="5" max="5" width="13.86328125" style="1" bestFit="1" customWidth="1"/>
    <col min="6" max="6" width="11.265625" style="1" bestFit="1" customWidth="1"/>
    <col min="7" max="10" width="12" style="1" bestFit="1" customWidth="1"/>
    <col min="11" max="11" width="15" style="1" bestFit="1" customWidth="1"/>
    <col min="12" max="12" width="15" style="8" bestFit="1" customWidth="1"/>
    <col min="13" max="16384" width="9.1328125" style="1"/>
  </cols>
  <sheetData>
    <row r="1" spans="1:9" ht="13.15" x14ac:dyDescent="0.35">
      <c r="A1" s="6" t="s">
        <v>38</v>
      </c>
    </row>
    <row r="2" spans="1:9" x14ac:dyDescent="0.35">
      <c r="A2" s="7"/>
    </row>
    <row r="3" spans="1:9" ht="39.4" x14ac:dyDescent="0.35">
      <c r="A3" s="28" t="s">
        <v>10</v>
      </c>
      <c r="B3" s="29" t="s">
        <v>9</v>
      </c>
      <c r="C3" s="30" t="s">
        <v>23</v>
      </c>
      <c r="D3" s="30" t="s">
        <v>25</v>
      </c>
      <c r="G3" s="5"/>
      <c r="I3" s="9"/>
    </row>
    <row r="4" spans="1:9" x14ac:dyDescent="0.35">
      <c r="A4" s="26">
        <v>43101</v>
      </c>
      <c r="B4" s="10">
        <v>29274222435</v>
      </c>
      <c r="C4" s="10">
        <v>27697548756</v>
      </c>
      <c r="D4" s="27">
        <f>'Exports Time Series'!$B4-'Exports Time Series'!$C4</f>
        <v>1576673679</v>
      </c>
    </row>
    <row r="5" spans="1:9" x14ac:dyDescent="0.35">
      <c r="A5" s="26">
        <v>43132</v>
      </c>
      <c r="B5" s="10">
        <v>27444454309</v>
      </c>
      <c r="C5" s="10">
        <v>26993281149</v>
      </c>
      <c r="D5" s="27">
        <f>'Exports Time Series'!$B5-'Exports Time Series'!$C5</f>
        <v>451173160</v>
      </c>
    </row>
    <row r="6" spans="1:9" x14ac:dyDescent="0.35">
      <c r="A6" s="26">
        <v>43160</v>
      </c>
      <c r="B6" s="10">
        <v>31626168895</v>
      </c>
      <c r="C6" s="10">
        <v>29590226279</v>
      </c>
      <c r="D6" s="27">
        <f>'Exports Time Series'!$B6-'Exports Time Series'!$C6</f>
        <v>2035942616</v>
      </c>
    </row>
    <row r="7" spans="1:9" x14ac:dyDescent="0.35">
      <c r="A7" s="26">
        <v>43191</v>
      </c>
      <c r="B7" s="10">
        <v>28077312080</v>
      </c>
      <c r="C7" s="10">
        <v>26473155857</v>
      </c>
      <c r="D7" s="27">
        <f>'Exports Time Series'!$B7-'Exports Time Series'!$C7</f>
        <v>1604156223</v>
      </c>
    </row>
    <row r="8" spans="1:9" x14ac:dyDescent="0.35">
      <c r="A8" s="26">
        <v>43221</v>
      </c>
      <c r="B8" s="10">
        <v>30247775581</v>
      </c>
      <c r="C8" s="10">
        <v>28141105761</v>
      </c>
      <c r="D8" s="27">
        <f>'Exports Time Series'!$B8-'Exports Time Series'!$C8</f>
        <v>2106669820</v>
      </c>
    </row>
    <row r="9" spans="1:9" x14ac:dyDescent="0.35">
      <c r="A9" s="26">
        <v>43252</v>
      </c>
      <c r="B9" s="10">
        <v>31863221016</v>
      </c>
      <c r="C9" s="10">
        <v>28737081830</v>
      </c>
      <c r="D9" s="27">
        <f>'Exports Time Series'!$B9-'Exports Time Series'!$C9</f>
        <v>3126139186</v>
      </c>
    </row>
    <row r="10" spans="1:9" x14ac:dyDescent="0.35">
      <c r="A10" s="26">
        <v>43282</v>
      </c>
      <c r="B10" s="10">
        <v>31950623220</v>
      </c>
      <c r="C10" s="10">
        <v>28763689550</v>
      </c>
      <c r="D10" s="27">
        <f>'Exports Time Series'!$B10-'Exports Time Series'!$C10</f>
        <v>3186933670</v>
      </c>
    </row>
    <row r="11" spans="1:9" x14ac:dyDescent="0.35">
      <c r="A11" s="26">
        <v>43313</v>
      </c>
      <c r="B11" s="10">
        <v>31426710150</v>
      </c>
      <c r="C11" s="10">
        <v>27344839743</v>
      </c>
      <c r="D11" s="27">
        <f>'Exports Time Series'!$B11-'Exports Time Series'!$C11</f>
        <v>4081870407</v>
      </c>
    </row>
    <row r="12" spans="1:9" x14ac:dyDescent="0.35">
      <c r="A12" s="26">
        <v>43344</v>
      </c>
      <c r="B12" s="10">
        <v>32242832653</v>
      </c>
      <c r="C12" s="10">
        <v>28789877522</v>
      </c>
      <c r="D12" s="27">
        <f>'Exports Time Series'!$B12-'Exports Time Series'!$C12</f>
        <v>3452955131</v>
      </c>
    </row>
    <row r="13" spans="1:9" x14ac:dyDescent="0.35">
      <c r="A13" s="26">
        <v>43374</v>
      </c>
      <c r="B13" s="10">
        <v>33222678176</v>
      </c>
      <c r="C13" s="10">
        <v>31489549525</v>
      </c>
      <c r="D13" s="27">
        <f>'Exports Time Series'!$B13-'Exports Time Series'!$C13</f>
        <v>1733128651</v>
      </c>
    </row>
    <row r="14" spans="1:9" x14ac:dyDescent="0.35">
      <c r="A14" s="26">
        <v>43405</v>
      </c>
      <c r="B14" s="10">
        <v>30655041858</v>
      </c>
      <c r="C14" s="10">
        <v>30022116730</v>
      </c>
      <c r="D14" s="27">
        <f>'Exports Time Series'!$B14-'Exports Time Series'!$C14</f>
        <v>632925128</v>
      </c>
    </row>
    <row r="15" spans="1:9" x14ac:dyDescent="0.35">
      <c r="A15" s="26">
        <v>43435</v>
      </c>
      <c r="B15" s="10">
        <v>26350899009</v>
      </c>
      <c r="C15" s="10">
        <v>26147226044</v>
      </c>
      <c r="D15" s="27">
        <f>'Exports Time Series'!$B15-'Exports Time Series'!$C15</f>
        <v>203672965</v>
      </c>
    </row>
    <row r="16" spans="1:9" x14ac:dyDescent="0.35">
      <c r="A16" s="26">
        <v>43466</v>
      </c>
      <c r="B16" s="10">
        <v>28794620206</v>
      </c>
      <c r="C16" s="10">
        <v>27970188890</v>
      </c>
      <c r="D16" s="27">
        <f>'Exports Time Series'!$B16-'Exports Time Series'!$C16</f>
        <v>824431316</v>
      </c>
    </row>
    <row r="17" spans="1:4" x14ac:dyDescent="0.35">
      <c r="A17" s="26">
        <v>43497</v>
      </c>
      <c r="B17" s="10">
        <v>29313862808</v>
      </c>
      <c r="C17" s="10">
        <v>28360096413</v>
      </c>
      <c r="D17" s="27">
        <f>'Exports Time Series'!$B17-'Exports Time Series'!$C17</f>
        <v>953766395</v>
      </c>
    </row>
    <row r="18" spans="1:4" x14ac:dyDescent="0.35">
      <c r="A18" s="26">
        <v>43525</v>
      </c>
      <c r="B18" s="10">
        <v>34088744498</v>
      </c>
      <c r="C18" s="10">
        <v>32829675389</v>
      </c>
      <c r="D18" s="27">
        <f>'Exports Time Series'!$B18-'Exports Time Series'!$C18</f>
        <v>1259069109</v>
      </c>
    </row>
    <row r="19" spans="1:4" x14ac:dyDescent="0.35">
      <c r="A19" s="26">
        <v>43556</v>
      </c>
      <c r="B19" s="10">
        <v>29935649894</v>
      </c>
      <c r="C19" s="10">
        <v>26988444367</v>
      </c>
      <c r="D19" s="27">
        <f>'Exports Time Series'!$B19-'Exports Time Series'!$C19</f>
        <v>2947205527</v>
      </c>
    </row>
    <row r="20" spans="1:4" x14ac:dyDescent="0.35">
      <c r="A20" s="26">
        <v>43586</v>
      </c>
      <c r="B20" s="10">
        <v>31448718990</v>
      </c>
      <c r="C20" s="10">
        <v>29239343038</v>
      </c>
      <c r="D20" s="27">
        <f>'Exports Time Series'!$B20-'Exports Time Series'!$C20</f>
        <v>2209375952</v>
      </c>
    </row>
    <row r="21" spans="1:4" x14ac:dyDescent="0.35">
      <c r="A21" s="26">
        <v>43617</v>
      </c>
      <c r="B21" s="10">
        <v>29927231363</v>
      </c>
      <c r="C21" s="10">
        <v>28045681585</v>
      </c>
      <c r="D21" s="27">
        <f>'Exports Time Series'!$B21-'Exports Time Series'!$C21</f>
        <v>1881549778</v>
      </c>
    </row>
    <row r="22" spans="1:4" x14ac:dyDescent="0.35">
      <c r="A22" s="26">
        <v>43647</v>
      </c>
      <c r="B22" s="10">
        <v>30254461340</v>
      </c>
      <c r="C22" s="10">
        <v>29726347634</v>
      </c>
      <c r="D22" s="27">
        <f>'Exports Time Series'!$B22-'Exports Time Series'!$C22</f>
        <v>528113706</v>
      </c>
    </row>
    <row r="23" spans="1:4" x14ac:dyDescent="0.35">
      <c r="A23" s="26">
        <v>43678</v>
      </c>
      <c r="B23" s="10">
        <v>27926265879</v>
      </c>
      <c r="C23" s="10">
        <v>27290084336</v>
      </c>
      <c r="D23" s="27">
        <f>'Exports Time Series'!$B23-'Exports Time Series'!$C23</f>
        <v>636181543</v>
      </c>
    </row>
    <row r="24" spans="1:4" x14ac:dyDescent="0.35">
      <c r="A24" s="26">
        <v>43709</v>
      </c>
      <c r="B24" s="10">
        <v>30966265210</v>
      </c>
      <c r="C24" s="10">
        <v>29958581994</v>
      </c>
      <c r="D24" s="27">
        <f>'Exports Time Series'!$B24-'Exports Time Series'!$C24</f>
        <v>1007683216</v>
      </c>
    </row>
    <row r="25" spans="1:4" x14ac:dyDescent="0.35">
      <c r="A25" s="26">
        <v>43739</v>
      </c>
      <c r="B25" s="10">
        <v>34480523161</v>
      </c>
      <c r="C25" s="10">
        <v>32943686386</v>
      </c>
      <c r="D25" s="27">
        <f>'Exports Time Series'!$B25-'Exports Time Series'!$C25</f>
        <v>1536836775</v>
      </c>
    </row>
    <row r="26" spans="1:4" x14ac:dyDescent="0.35">
      <c r="A26" s="26">
        <v>43770</v>
      </c>
      <c r="B26" s="10">
        <v>29803249585</v>
      </c>
      <c r="C26" s="10">
        <v>27947234616</v>
      </c>
      <c r="D26" s="27">
        <f>'Exports Time Series'!$B26-'Exports Time Series'!$C26</f>
        <v>1856014969</v>
      </c>
    </row>
    <row r="27" spans="1:4" x14ac:dyDescent="0.35">
      <c r="A27" s="26">
        <v>43800</v>
      </c>
      <c r="B27" s="10">
        <v>30672028532</v>
      </c>
      <c r="C27" s="10">
        <v>27554793470</v>
      </c>
      <c r="D27" s="27">
        <f>'Exports Time Series'!$B27-'Exports Time Series'!$C27</f>
        <v>3117235062</v>
      </c>
    </row>
    <row r="28" spans="1:4" x14ac:dyDescent="0.35">
      <c r="A28" s="26">
        <v>43831</v>
      </c>
      <c r="B28" s="10">
        <v>28246521585</v>
      </c>
      <c r="C28" s="10">
        <v>27226941044</v>
      </c>
      <c r="D28" s="27">
        <f>'Exports Time Series'!$B28-'Exports Time Series'!$C28</f>
        <v>1019580541</v>
      </c>
    </row>
    <row r="29" spans="1:4" x14ac:dyDescent="0.35">
      <c r="A29" s="26">
        <v>43862</v>
      </c>
      <c r="B29" s="10">
        <v>27445467549</v>
      </c>
      <c r="C29" s="10">
        <v>26606070846</v>
      </c>
      <c r="D29" s="27">
        <f>'Exports Time Series'!$B29-'Exports Time Series'!$C29</f>
        <v>839396703</v>
      </c>
    </row>
    <row r="30" spans="1:4" x14ac:dyDescent="0.35">
      <c r="A30" s="26">
        <v>43891</v>
      </c>
      <c r="B30" s="10">
        <v>28494700261</v>
      </c>
      <c r="C30" s="10">
        <v>26147029647</v>
      </c>
      <c r="D30" s="27">
        <f>'Exports Time Series'!$B30-'Exports Time Series'!$C30</f>
        <v>2347670614</v>
      </c>
    </row>
    <row r="31" spans="1:4" x14ac:dyDescent="0.35">
      <c r="A31" s="26">
        <v>43922</v>
      </c>
      <c r="B31" s="10">
        <v>23742003852</v>
      </c>
      <c r="C31" s="10">
        <v>18870296124</v>
      </c>
      <c r="D31" s="27">
        <f>'Exports Time Series'!$B31-'Exports Time Series'!$C31</f>
        <v>4871707728</v>
      </c>
    </row>
    <row r="32" spans="1:4" x14ac:dyDescent="0.35">
      <c r="A32" s="26">
        <v>43952</v>
      </c>
      <c r="B32" s="10">
        <v>21744803719</v>
      </c>
      <c r="C32" s="10">
        <v>19156422913</v>
      </c>
      <c r="D32" s="27">
        <f>'Exports Time Series'!$B32-'Exports Time Series'!$C32</f>
        <v>2588380806</v>
      </c>
    </row>
    <row r="33" spans="1:4" x14ac:dyDescent="0.35">
      <c r="A33" s="26">
        <v>43983</v>
      </c>
      <c r="B33" s="10">
        <v>24442223321</v>
      </c>
      <c r="C33" s="10">
        <v>23190949262</v>
      </c>
      <c r="D33" s="27">
        <f>'Exports Time Series'!$B33-'Exports Time Series'!$C33</f>
        <v>1251274059</v>
      </c>
    </row>
    <row r="34" spans="1:4" x14ac:dyDescent="0.35">
      <c r="A34" s="26">
        <v>44013</v>
      </c>
      <c r="B34" s="10">
        <v>25310682165</v>
      </c>
      <c r="C34" s="10">
        <v>24407448449</v>
      </c>
      <c r="D34" s="27">
        <f>'Exports Time Series'!$B34-'Exports Time Series'!$C34</f>
        <v>903233716</v>
      </c>
    </row>
    <row r="35" spans="1:4" x14ac:dyDescent="0.35">
      <c r="A35" s="26">
        <v>44044</v>
      </c>
      <c r="B35" s="10">
        <v>23100382584</v>
      </c>
      <c r="C35" s="10">
        <v>22511850374</v>
      </c>
      <c r="D35" s="27">
        <f>'Exports Time Series'!$B35-'Exports Time Series'!$C35</f>
        <v>588532210</v>
      </c>
    </row>
    <row r="36" spans="1:4" x14ac:dyDescent="0.35">
      <c r="A36" s="26">
        <v>44075</v>
      </c>
      <c r="B36" s="10">
        <v>25866066742</v>
      </c>
      <c r="C36" s="10">
        <v>25537071511</v>
      </c>
      <c r="D36" s="27">
        <f>'Exports Time Series'!$B36-'Exports Time Series'!$C36</f>
        <v>328995231</v>
      </c>
    </row>
    <row r="38" spans="1:4" x14ac:dyDescent="0.35">
      <c r="A38" s="4" t="s">
        <v>11</v>
      </c>
    </row>
    <row r="39" spans="1:4" x14ac:dyDescent="0.35">
      <c r="A39" s="4" t="s">
        <v>64</v>
      </c>
    </row>
  </sheetData>
  <phoneticPr fontId="1"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2" sqref="A2"/>
    </sheetView>
  </sheetViews>
  <sheetFormatPr defaultColWidth="9.1328125" defaultRowHeight="12.75" x14ac:dyDescent="0.35"/>
  <cols>
    <col min="1" max="1" width="20.265625" style="5" customWidth="1"/>
    <col min="2" max="2" width="17.73046875" style="5" customWidth="1"/>
    <col min="3" max="3" width="20" style="5" customWidth="1"/>
    <col min="4" max="4" width="16.3984375" style="5" customWidth="1"/>
    <col min="5" max="16384" width="9.1328125" style="5"/>
  </cols>
  <sheetData>
    <row r="1" spans="1:4" ht="13.15" x14ac:dyDescent="0.35">
      <c r="A1" s="6" t="s">
        <v>78</v>
      </c>
    </row>
    <row r="2" spans="1:4" x14ac:dyDescent="0.35">
      <c r="A2" s="7"/>
    </row>
    <row r="3" spans="1:4" ht="39.4" x14ac:dyDescent="0.35">
      <c r="A3" s="25" t="s">
        <v>43</v>
      </c>
      <c r="B3" s="21" t="s">
        <v>8</v>
      </c>
      <c r="C3" s="21" t="s">
        <v>22</v>
      </c>
      <c r="D3" s="22" t="s">
        <v>24</v>
      </c>
    </row>
    <row r="4" spans="1:4" x14ac:dyDescent="0.35">
      <c r="A4" s="11" t="s">
        <v>42</v>
      </c>
      <c r="B4" s="12">
        <v>3078599421</v>
      </c>
      <c r="C4" s="12">
        <v>530853488</v>
      </c>
      <c r="D4" s="24">
        <v>2547745933</v>
      </c>
    </row>
    <row r="5" spans="1:4" x14ac:dyDescent="0.35">
      <c r="A5" s="11" t="s">
        <v>3</v>
      </c>
      <c r="B5" s="12">
        <v>2871151765</v>
      </c>
      <c r="C5" s="12">
        <v>451677252</v>
      </c>
      <c r="D5" s="24">
        <v>2419474513</v>
      </c>
    </row>
    <row r="6" spans="1:4" x14ac:dyDescent="0.35">
      <c r="A6" s="11" t="s">
        <v>7</v>
      </c>
      <c r="B6" s="12">
        <v>2873662159</v>
      </c>
      <c r="C6" s="12">
        <v>796960430</v>
      </c>
      <c r="D6" s="24">
        <v>2076701729</v>
      </c>
    </row>
    <row r="7" spans="1:4" x14ac:dyDescent="0.35">
      <c r="A7" s="11" t="s">
        <v>4</v>
      </c>
      <c r="B7" s="12">
        <v>3874636329</v>
      </c>
      <c r="C7" s="12">
        <v>2872133443</v>
      </c>
      <c r="D7" s="24">
        <v>1002502886</v>
      </c>
    </row>
    <row r="8" spans="1:4" x14ac:dyDescent="0.35">
      <c r="A8" s="11" t="s">
        <v>0</v>
      </c>
      <c r="B8" s="12">
        <v>944061160</v>
      </c>
      <c r="C8" s="12">
        <v>285017327</v>
      </c>
      <c r="D8" s="24">
        <v>659043833</v>
      </c>
    </row>
    <row r="9" spans="1:4" x14ac:dyDescent="0.35">
      <c r="A9" s="11" t="s">
        <v>1</v>
      </c>
      <c r="B9" s="12">
        <v>597689416</v>
      </c>
      <c r="C9" s="12">
        <v>180715005</v>
      </c>
      <c r="D9" s="24">
        <v>416974411</v>
      </c>
    </row>
    <row r="10" spans="1:4" x14ac:dyDescent="0.35">
      <c r="A10" s="11" t="s">
        <v>26</v>
      </c>
      <c r="B10" s="12">
        <v>5754324098</v>
      </c>
      <c r="C10" s="12">
        <v>5475405830</v>
      </c>
      <c r="D10" s="24">
        <v>278918268</v>
      </c>
    </row>
    <row r="11" spans="1:4" x14ac:dyDescent="0.35">
      <c r="A11" s="11" t="s">
        <v>54</v>
      </c>
      <c r="B11" s="12">
        <v>640545997</v>
      </c>
      <c r="C11" s="12">
        <v>427472990</v>
      </c>
      <c r="D11" s="24">
        <v>213073007</v>
      </c>
    </row>
    <row r="12" spans="1:4" x14ac:dyDescent="0.35">
      <c r="A12" s="11" t="s">
        <v>49</v>
      </c>
      <c r="B12" s="12">
        <v>799661539</v>
      </c>
      <c r="C12" s="12">
        <v>614826475</v>
      </c>
      <c r="D12" s="24">
        <v>184835064</v>
      </c>
    </row>
    <row r="13" spans="1:4" x14ac:dyDescent="0.35">
      <c r="A13" s="11" t="s">
        <v>41</v>
      </c>
      <c r="B13" s="12">
        <v>839754085</v>
      </c>
      <c r="C13" s="12">
        <v>709006617</v>
      </c>
      <c r="D13" s="24">
        <v>130747468</v>
      </c>
    </row>
    <row r="14" spans="1:4" x14ac:dyDescent="0.35">
      <c r="A14" s="11" t="s">
        <v>46</v>
      </c>
      <c r="B14" s="12">
        <v>102483273</v>
      </c>
      <c r="C14" s="12">
        <v>8312</v>
      </c>
      <c r="D14" s="24">
        <v>102474961</v>
      </c>
    </row>
    <row r="15" spans="1:4" x14ac:dyDescent="0.35">
      <c r="A15" s="11" t="s">
        <v>2</v>
      </c>
      <c r="B15" s="12">
        <v>272006245</v>
      </c>
      <c r="C15" s="12">
        <v>186595379</v>
      </c>
      <c r="D15" s="24">
        <v>85410866</v>
      </c>
    </row>
    <row r="16" spans="1:4" x14ac:dyDescent="0.35">
      <c r="A16" s="11" t="s">
        <v>47</v>
      </c>
      <c r="B16" s="12">
        <v>109703867</v>
      </c>
      <c r="C16" s="12">
        <v>64203345</v>
      </c>
      <c r="D16" s="24">
        <v>45500522</v>
      </c>
    </row>
    <row r="17" spans="1:4" x14ac:dyDescent="0.35">
      <c r="A17" s="11" t="s">
        <v>30</v>
      </c>
      <c r="B17" s="12">
        <v>586270446</v>
      </c>
      <c r="C17" s="12">
        <v>544043623</v>
      </c>
      <c r="D17" s="24">
        <v>42226823</v>
      </c>
    </row>
    <row r="18" spans="1:4" x14ac:dyDescent="0.35">
      <c r="A18" s="11" t="s">
        <v>27</v>
      </c>
      <c r="B18" s="12">
        <v>1244302016</v>
      </c>
      <c r="C18" s="12">
        <v>1221880600</v>
      </c>
      <c r="D18" s="24">
        <v>22421416</v>
      </c>
    </row>
    <row r="19" spans="1:4" x14ac:dyDescent="0.35">
      <c r="A19" s="11" t="s">
        <v>34</v>
      </c>
      <c r="B19" s="12">
        <v>1574201094</v>
      </c>
      <c r="C19" s="12">
        <v>1567358948</v>
      </c>
      <c r="D19" s="24">
        <v>6842146</v>
      </c>
    </row>
    <row r="20" spans="1:4" x14ac:dyDescent="0.35">
      <c r="A20" s="11" t="s">
        <v>5</v>
      </c>
      <c r="B20" s="12">
        <v>158013792</v>
      </c>
      <c r="C20" s="12">
        <v>151692905</v>
      </c>
      <c r="D20" s="24">
        <v>6320887</v>
      </c>
    </row>
    <row r="21" spans="1:4" x14ac:dyDescent="0.35">
      <c r="A21" s="11" t="s">
        <v>32</v>
      </c>
      <c r="B21" s="12">
        <v>1140856130</v>
      </c>
      <c r="C21" s="12">
        <v>1138119231</v>
      </c>
      <c r="D21" s="24">
        <v>2736899</v>
      </c>
    </row>
    <row r="22" spans="1:4" x14ac:dyDescent="0.35">
      <c r="A22" s="11" t="s">
        <v>29</v>
      </c>
      <c r="B22" s="12">
        <v>341754759</v>
      </c>
      <c r="C22" s="12">
        <v>340802085</v>
      </c>
      <c r="D22" s="24">
        <v>952674</v>
      </c>
    </row>
    <row r="23" spans="1:4" x14ac:dyDescent="0.35">
      <c r="A23" s="11" t="s">
        <v>35</v>
      </c>
      <c r="B23" s="12">
        <v>422026010</v>
      </c>
      <c r="C23" s="12">
        <v>421109671</v>
      </c>
      <c r="D23" s="24">
        <v>916339</v>
      </c>
    </row>
    <row r="24" spans="1:4" x14ac:dyDescent="0.35">
      <c r="A24" s="11" t="s">
        <v>40</v>
      </c>
      <c r="B24" s="12">
        <v>19562403</v>
      </c>
      <c r="C24" s="12">
        <v>18922459</v>
      </c>
      <c r="D24" s="24">
        <v>639944</v>
      </c>
    </row>
    <row r="25" spans="1:4" x14ac:dyDescent="0.35">
      <c r="A25" s="11" t="s">
        <v>45</v>
      </c>
      <c r="B25" s="12">
        <v>224694824</v>
      </c>
      <c r="C25" s="12">
        <v>224139848</v>
      </c>
      <c r="D25" s="24">
        <v>554976</v>
      </c>
    </row>
    <row r="26" spans="1:4" x14ac:dyDescent="0.35">
      <c r="A26" s="11" t="s">
        <v>6</v>
      </c>
      <c r="B26" s="12">
        <v>5881492105</v>
      </c>
      <c r="C26" s="12">
        <v>5881150378</v>
      </c>
      <c r="D26" s="24">
        <v>341727</v>
      </c>
    </row>
    <row r="27" spans="1:4" x14ac:dyDescent="0.35">
      <c r="A27" s="11" t="s">
        <v>31</v>
      </c>
      <c r="B27" s="12">
        <v>2231498316</v>
      </c>
      <c r="C27" s="12">
        <v>2231157960</v>
      </c>
      <c r="D27" s="24">
        <v>340356</v>
      </c>
    </row>
    <row r="28" spans="1:4" x14ac:dyDescent="0.35">
      <c r="A28" s="11" t="s">
        <v>48</v>
      </c>
      <c r="B28" s="12">
        <v>133246637</v>
      </c>
      <c r="C28" s="12">
        <v>133163020</v>
      </c>
      <c r="D28" s="24">
        <v>83617</v>
      </c>
    </row>
    <row r="29" spans="1:4" x14ac:dyDescent="0.35">
      <c r="A29" s="11" t="s">
        <v>36</v>
      </c>
      <c r="B29" s="12">
        <v>2191392353</v>
      </c>
      <c r="C29" s="12">
        <v>2191329417</v>
      </c>
      <c r="D29" s="24">
        <v>62936</v>
      </c>
    </row>
    <row r="30" spans="1:4" x14ac:dyDescent="0.35">
      <c r="A30" s="11" t="s">
        <v>28</v>
      </c>
      <c r="B30" s="12">
        <v>35632757</v>
      </c>
      <c r="C30" s="12">
        <v>35570494</v>
      </c>
      <c r="D30" s="24">
        <v>62263</v>
      </c>
    </row>
    <row r="31" spans="1:4" x14ac:dyDescent="0.35">
      <c r="A31" s="11" t="s">
        <v>53</v>
      </c>
      <c r="B31" s="12">
        <v>189481141</v>
      </c>
      <c r="C31" s="12">
        <v>189474236</v>
      </c>
      <c r="D31" s="24">
        <v>6905</v>
      </c>
    </row>
    <row r="32" spans="1:4" x14ac:dyDescent="0.35">
      <c r="A32" s="11" t="s">
        <v>68</v>
      </c>
      <c r="B32" s="12">
        <v>211191007</v>
      </c>
      <c r="C32" s="12">
        <v>211187927</v>
      </c>
      <c r="D32" s="24">
        <v>3080</v>
      </c>
    </row>
    <row r="33" spans="1:4" x14ac:dyDescent="0.35">
      <c r="A33" s="11" t="s">
        <v>33</v>
      </c>
      <c r="B33" s="12">
        <v>2969332638</v>
      </c>
      <c r="C33" s="12">
        <v>2969329761</v>
      </c>
      <c r="D33" s="24">
        <v>2877</v>
      </c>
    </row>
  </sheetData>
  <phoneticPr fontId="1"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election activeCell="A2" sqref="A2"/>
    </sheetView>
  </sheetViews>
  <sheetFormatPr defaultColWidth="9.1328125" defaultRowHeight="12.75" x14ac:dyDescent="0.35"/>
  <cols>
    <col min="1" max="1" width="21.59765625" style="5" customWidth="1"/>
    <col min="2" max="2" width="17.73046875" style="5" customWidth="1"/>
    <col min="3" max="3" width="20.59765625" style="5" customWidth="1"/>
    <col min="4" max="4" width="17.86328125" style="5" customWidth="1"/>
    <col min="5" max="16384" width="9.1328125" style="5"/>
  </cols>
  <sheetData>
    <row r="1" spans="1:4" ht="13.15" x14ac:dyDescent="0.35">
      <c r="A1" s="6" t="s">
        <v>77</v>
      </c>
    </row>
    <row r="2" spans="1:4" x14ac:dyDescent="0.35">
      <c r="A2" s="7"/>
    </row>
    <row r="3" spans="1:4" ht="39.200000000000003" customHeight="1" x14ac:dyDescent="0.35">
      <c r="A3" s="20" t="s">
        <v>43</v>
      </c>
      <c r="B3" s="21" t="s">
        <v>9</v>
      </c>
      <c r="C3" s="22" t="s">
        <v>23</v>
      </c>
      <c r="D3" s="23" t="s">
        <v>25</v>
      </c>
    </row>
    <row r="4" spans="1:4" x14ac:dyDescent="0.35">
      <c r="A4" s="11" t="s">
        <v>41</v>
      </c>
      <c r="B4" s="10">
        <v>650764724</v>
      </c>
      <c r="C4" s="10">
        <v>427369821</v>
      </c>
      <c r="D4" s="10">
        <v>223394903</v>
      </c>
    </row>
    <row r="5" spans="1:4" x14ac:dyDescent="0.35">
      <c r="A5" s="11" t="s">
        <v>27</v>
      </c>
      <c r="B5" s="10">
        <v>733561122</v>
      </c>
      <c r="C5" s="10">
        <v>676296856</v>
      </c>
      <c r="D5" s="10">
        <v>57264266</v>
      </c>
    </row>
    <row r="6" spans="1:4" x14ac:dyDescent="0.35">
      <c r="A6" s="11" t="s">
        <v>3</v>
      </c>
      <c r="B6" s="10">
        <v>527114795</v>
      </c>
      <c r="C6" s="10">
        <v>497923299</v>
      </c>
      <c r="D6" s="10">
        <v>29191496</v>
      </c>
    </row>
    <row r="7" spans="1:4" x14ac:dyDescent="0.35">
      <c r="A7" s="11" t="s">
        <v>26</v>
      </c>
      <c r="B7" s="10">
        <v>2564066583</v>
      </c>
      <c r="C7" s="10">
        <v>2558359728</v>
      </c>
      <c r="D7" s="10">
        <v>5706855</v>
      </c>
    </row>
    <row r="8" spans="1:4" x14ac:dyDescent="0.35">
      <c r="A8" s="11" t="s">
        <v>33</v>
      </c>
      <c r="B8" s="10">
        <v>1493806325</v>
      </c>
      <c r="C8" s="10">
        <v>1490594387</v>
      </c>
      <c r="D8" s="10">
        <v>3211938</v>
      </c>
    </row>
    <row r="9" spans="1:4" x14ac:dyDescent="0.35">
      <c r="A9" s="11" t="s">
        <v>34</v>
      </c>
      <c r="B9" s="10">
        <v>818419477</v>
      </c>
      <c r="C9" s="10">
        <v>815296550</v>
      </c>
      <c r="D9" s="10">
        <v>3122927</v>
      </c>
    </row>
    <row r="10" spans="1:4" x14ac:dyDescent="0.35">
      <c r="A10" s="11" t="s">
        <v>36</v>
      </c>
      <c r="B10" s="10">
        <v>1745115277</v>
      </c>
      <c r="C10" s="10">
        <v>1743617293</v>
      </c>
      <c r="D10" s="10">
        <v>1497984</v>
      </c>
    </row>
    <row r="11" spans="1:4" x14ac:dyDescent="0.35">
      <c r="A11" s="11" t="s">
        <v>0</v>
      </c>
      <c r="B11" s="10">
        <v>510881751</v>
      </c>
      <c r="C11" s="10">
        <v>509574797</v>
      </c>
      <c r="D11" s="10">
        <v>1306954</v>
      </c>
    </row>
    <row r="12" spans="1:4" x14ac:dyDescent="0.35">
      <c r="A12" s="11" t="s">
        <v>35</v>
      </c>
      <c r="B12" s="10">
        <v>200824301</v>
      </c>
      <c r="C12" s="10">
        <v>199782453</v>
      </c>
      <c r="D12" s="10">
        <v>1041848</v>
      </c>
    </row>
    <row r="13" spans="1:4" x14ac:dyDescent="0.35">
      <c r="A13" s="11" t="s">
        <v>5</v>
      </c>
      <c r="B13" s="10">
        <v>347968551</v>
      </c>
      <c r="C13" s="10">
        <v>347201202</v>
      </c>
      <c r="D13" s="10">
        <v>767349</v>
      </c>
    </row>
    <row r="14" spans="1:4" x14ac:dyDescent="0.35">
      <c r="A14" s="11" t="s">
        <v>69</v>
      </c>
      <c r="B14" s="10">
        <v>117898773</v>
      </c>
      <c r="C14" s="10">
        <v>117269143</v>
      </c>
      <c r="D14" s="10">
        <v>629630</v>
      </c>
    </row>
    <row r="15" spans="1:4" x14ac:dyDescent="0.35">
      <c r="A15" s="11" t="s">
        <v>31</v>
      </c>
      <c r="B15" s="10">
        <v>959465624</v>
      </c>
      <c r="C15" s="10">
        <v>959024585</v>
      </c>
      <c r="D15" s="10">
        <v>441039</v>
      </c>
    </row>
    <row r="16" spans="1:4" x14ac:dyDescent="0.35">
      <c r="A16" s="11" t="s">
        <v>40</v>
      </c>
      <c r="B16" s="10">
        <v>36058130</v>
      </c>
      <c r="C16" s="10">
        <v>35645556</v>
      </c>
      <c r="D16" s="10">
        <v>412574</v>
      </c>
    </row>
    <row r="17" spans="1:4" x14ac:dyDescent="0.35">
      <c r="A17" s="11" t="s">
        <v>70</v>
      </c>
      <c r="B17" s="10">
        <v>39461183</v>
      </c>
      <c r="C17" s="10">
        <v>39166238</v>
      </c>
      <c r="D17" s="10">
        <v>294945</v>
      </c>
    </row>
    <row r="18" spans="1:4" x14ac:dyDescent="0.35">
      <c r="A18" s="11" t="s">
        <v>32</v>
      </c>
      <c r="B18" s="10">
        <v>1907306686</v>
      </c>
      <c r="C18" s="10">
        <v>1907134975</v>
      </c>
      <c r="D18" s="10">
        <v>171711</v>
      </c>
    </row>
    <row r="19" spans="1:4" x14ac:dyDescent="0.35">
      <c r="A19" s="11" t="s">
        <v>1</v>
      </c>
      <c r="B19" s="10">
        <v>356920751</v>
      </c>
      <c r="C19" s="10">
        <v>356779169</v>
      </c>
      <c r="D19" s="10">
        <v>141582</v>
      </c>
    </row>
    <row r="20" spans="1:4" x14ac:dyDescent="0.35">
      <c r="A20" s="11" t="s">
        <v>4</v>
      </c>
      <c r="B20" s="10">
        <v>3271387749</v>
      </c>
      <c r="C20" s="10">
        <v>3271281892</v>
      </c>
      <c r="D20" s="10">
        <v>105857</v>
      </c>
    </row>
    <row r="21" spans="1:4" x14ac:dyDescent="0.35">
      <c r="A21" s="11" t="s">
        <v>71</v>
      </c>
      <c r="B21" s="10">
        <v>25052973</v>
      </c>
      <c r="C21" s="10">
        <v>24978444</v>
      </c>
      <c r="D21" s="10">
        <v>74529</v>
      </c>
    </row>
    <row r="22" spans="1:4" x14ac:dyDescent="0.35">
      <c r="A22" s="11" t="s">
        <v>7</v>
      </c>
      <c r="B22" s="10">
        <v>690643185</v>
      </c>
      <c r="C22" s="10">
        <v>690585309</v>
      </c>
      <c r="D22" s="10">
        <v>57876</v>
      </c>
    </row>
    <row r="23" spans="1:4" x14ac:dyDescent="0.35">
      <c r="A23" s="11" t="s">
        <v>30</v>
      </c>
      <c r="B23" s="10">
        <v>392448269</v>
      </c>
      <c r="C23" s="10">
        <v>392428884</v>
      </c>
      <c r="D23" s="10">
        <v>19385</v>
      </c>
    </row>
    <row r="24" spans="1:4" x14ac:dyDescent="0.35">
      <c r="A24" s="11" t="s">
        <v>72</v>
      </c>
      <c r="B24" s="10">
        <v>239654659</v>
      </c>
      <c r="C24" s="10">
        <v>239639831</v>
      </c>
      <c r="D24" s="10">
        <v>14828</v>
      </c>
    </row>
    <row r="25" spans="1:4" x14ac:dyDescent="0.35">
      <c r="A25" s="11" t="s">
        <v>54</v>
      </c>
      <c r="B25" s="10">
        <v>114715221</v>
      </c>
      <c r="C25" s="10">
        <v>114702967</v>
      </c>
      <c r="D25" s="10">
        <v>12254</v>
      </c>
    </row>
    <row r="26" spans="1:4" x14ac:dyDescent="0.35">
      <c r="A26" s="11" t="s">
        <v>62</v>
      </c>
      <c r="B26" s="10">
        <v>110622728</v>
      </c>
      <c r="C26" s="10">
        <v>110611093</v>
      </c>
      <c r="D26" s="10">
        <v>11635</v>
      </c>
    </row>
    <row r="27" spans="1:4" x14ac:dyDescent="0.35">
      <c r="A27" s="11" t="s">
        <v>44</v>
      </c>
      <c r="B27" s="10">
        <v>97753531</v>
      </c>
      <c r="C27" s="10">
        <v>97741910</v>
      </c>
      <c r="D27" s="10">
        <v>11621</v>
      </c>
    </row>
    <row r="28" spans="1:4" x14ac:dyDescent="0.35">
      <c r="A28" s="11" t="s">
        <v>49</v>
      </c>
      <c r="B28" s="10">
        <v>622688069</v>
      </c>
      <c r="C28" s="10">
        <v>622678415</v>
      </c>
      <c r="D28" s="10">
        <v>9654</v>
      </c>
    </row>
    <row r="29" spans="1:4" x14ac:dyDescent="0.35">
      <c r="A29" s="11" t="s">
        <v>45</v>
      </c>
      <c r="B29" s="10">
        <v>121958361</v>
      </c>
      <c r="C29" s="10">
        <v>121949471</v>
      </c>
      <c r="D29" s="10">
        <v>8890</v>
      </c>
    </row>
    <row r="30" spans="1:4" x14ac:dyDescent="0.35">
      <c r="A30" s="11" t="s">
        <v>55</v>
      </c>
      <c r="B30" s="10">
        <v>469908142</v>
      </c>
      <c r="C30" s="10">
        <v>469899282</v>
      </c>
      <c r="D30" s="10">
        <v>8860</v>
      </c>
    </row>
    <row r="31" spans="1:4" x14ac:dyDescent="0.35">
      <c r="A31" s="11" t="s">
        <v>53</v>
      </c>
      <c r="B31" s="10">
        <v>303177741</v>
      </c>
      <c r="C31" s="10">
        <v>303169463</v>
      </c>
      <c r="D31" s="10">
        <v>8278</v>
      </c>
    </row>
    <row r="32" spans="1:4" x14ac:dyDescent="0.35">
      <c r="A32" s="11" t="s">
        <v>73</v>
      </c>
      <c r="B32" s="10">
        <v>73216283</v>
      </c>
      <c r="C32" s="10">
        <v>73208014</v>
      </c>
      <c r="D32" s="10">
        <v>8269</v>
      </c>
    </row>
    <row r="33" spans="1:4" x14ac:dyDescent="0.35">
      <c r="A33" s="11" t="s">
        <v>37</v>
      </c>
      <c r="B33" s="10">
        <v>193479411</v>
      </c>
      <c r="C33" s="10">
        <v>193473358</v>
      </c>
      <c r="D33" s="10">
        <v>6053</v>
      </c>
    </row>
    <row r="34" spans="1:4" x14ac:dyDescent="0.35">
      <c r="A34" s="11" t="s">
        <v>6</v>
      </c>
      <c r="B34" s="10">
        <v>1248757450</v>
      </c>
      <c r="C34" s="10">
        <v>1248752053</v>
      </c>
      <c r="D34" s="10">
        <v>5397</v>
      </c>
    </row>
    <row r="35" spans="1:4" x14ac:dyDescent="0.35">
      <c r="A35" s="11" t="s">
        <v>61</v>
      </c>
      <c r="B35" s="10">
        <v>845346595</v>
      </c>
      <c r="C35" s="10">
        <v>845341242</v>
      </c>
      <c r="D35" s="10">
        <v>5353</v>
      </c>
    </row>
    <row r="36" spans="1:4" x14ac:dyDescent="0.35">
      <c r="A36" s="11" t="s">
        <v>74</v>
      </c>
      <c r="B36" s="10">
        <v>153958625</v>
      </c>
      <c r="C36" s="10">
        <v>153954224</v>
      </c>
      <c r="D36" s="10">
        <v>4401</v>
      </c>
    </row>
    <row r="37" spans="1:4" x14ac:dyDescent="0.35">
      <c r="A37" s="11" t="s">
        <v>29</v>
      </c>
      <c r="B37" s="10">
        <v>145103286</v>
      </c>
      <c r="C37" s="10">
        <v>145098970</v>
      </c>
      <c r="D37" s="10">
        <v>4316</v>
      </c>
    </row>
    <row r="38" spans="1:4" x14ac:dyDescent="0.35">
      <c r="A38" s="11" t="s">
        <v>75</v>
      </c>
      <c r="B38" s="10">
        <v>55054244</v>
      </c>
      <c r="C38" s="10">
        <v>55050071</v>
      </c>
      <c r="D38" s="10">
        <v>4173</v>
      </c>
    </row>
    <row r="39" spans="1:4" x14ac:dyDescent="0.35">
      <c r="A39" s="11" t="s">
        <v>60</v>
      </c>
      <c r="B39" s="10">
        <v>81602295</v>
      </c>
      <c r="C39" s="10">
        <v>81598317</v>
      </c>
      <c r="D39" s="10">
        <v>3978</v>
      </c>
    </row>
    <row r="40" spans="1:4" x14ac:dyDescent="0.35">
      <c r="A40" s="11" t="s">
        <v>76</v>
      </c>
      <c r="B40" s="10">
        <v>13685928</v>
      </c>
      <c r="C40" s="10">
        <v>13682878</v>
      </c>
      <c r="D40" s="10">
        <v>3050</v>
      </c>
    </row>
    <row r="41" spans="1:4" x14ac:dyDescent="0.35">
      <c r="A41" s="11" t="s">
        <v>56</v>
      </c>
      <c r="B41" s="10">
        <v>34783973</v>
      </c>
      <c r="C41" s="10">
        <v>34781717</v>
      </c>
      <c r="D41" s="10">
        <v>2256</v>
      </c>
    </row>
    <row r="42" spans="1:4" x14ac:dyDescent="0.35">
      <c r="A42" s="11" t="s">
        <v>48</v>
      </c>
      <c r="B42" s="10">
        <v>156909590</v>
      </c>
      <c r="C42" s="10">
        <v>156907675</v>
      </c>
      <c r="D42" s="10">
        <v>1915</v>
      </c>
    </row>
    <row r="43" spans="1:4" x14ac:dyDescent="0.35">
      <c r="A43" s="11" t="s">
        <v>65</v>
      </c>
      <c r="B43" s="10">
        <v>418016968</v>
      </c>
      <c r="C43" s="10">
        <v>418015831</v>
      </c>
      <c r="D43" s="10">
        <v>1137</v>
      </c>
    </row>
    <row r="44" spans="1:4" x14ac:dyDescent="0.35">
      <c r="A44" s="11" t="s">
        <v>63</v>
      </c>
      <c r="B44" s="10">
        <v>33553226</v>
      </c>
      <c r="C44" s="10">
        <v>33552206</v>
      </c>
      <c r="D44" s="10">
        <v>1020</v>
      </c>
    </row>
    <row r="45" spans="1:4" x14ac:dyDescent="0.35">
      <c r="A45" s="11" t="s">
        <v>68</v>
      </c>
      <c r="B45" s="10">
        <v>90366350</v>
      </c>
      <c r="C45" s="10">
        <v>90365350</v>
      </c>
      <c r="D45" s="10">
        <v>1000</v>
      </c>
    </row>
    <row r="46" spans="1:4" x14ac:dyDescent="0.35">
      <c r="A46" s="31" t="s">
        <v>57</v>
      </c>
      <c r="B46" s="10">
        <v>22695904</v>
      </c>
      <c r="C46" s="10">
        <v>22695470</v>
      </c>
      <c r="D46" s="10">
        <v>434</v>
      </c>
    </row>
    <row r="47" spans="1:4" x14ac:dyDescent="0.35">
      <c r="A47" s="31" t="s">
        <v>58</v>
      </c>
      <c r="B47" s="10">
        <v>103052940</v>
      </c>
      <c r="C47" s="10">
        <v>103052596</v>
      </c>
      <c r="D47" s="10">
        <v>344</v>
      </c>
    </row>
    <row r="48" spans="1:4" x14ac:dyDescent="0.35">
      <c r="A48" s="31" t="s">
        <v>67</v>
      </c>
      <c r="B48" s="10">
        <v>48681478</v>
      </c>
      <c r="C48" s="10">
        <v>48681157</v>
      </c>
      <c r="D48" s="10">
        <v>321</v>
      </c>
    </row>
    <row r="49" spans="1:4" x14ac:dyDescent="0.35">
      <c r="A49" s="31" t="s">
        <v>51</v>
      </c>
      <c r="B49" s="10">
        <v>33185275</v>
      </c>
      <c r="C49" s="10">
        <v>33185139</v>
      </c>
      <c r="D49" s="10">
        <v>136</v>
      </c>
    </row>
    <row r="50" spans="1:4" x14ac:dyDescent="0.35">
      <c r="A50" s="31" t="s">
        <v>66</v>
      </c>
      <c r="B50" s="10">
        <v>113199713</v>
      </c>
      <c r="C50" s="10">
        <v>113199707</v>
      </c>
      <c r="D50" s="10">
        <v>6</v>
      </c>
    </row>
    <row r="51" spans="1:4" x14ac:dyDescent="0.35">
      <c r="A51" s="31" t="s">
        <v>59</v>
      </c>
      <c r="B51" s="10">
        <v>20686679</v>
      </c>
      <c r="C51" s="10">
        <v>20686675</v>
      </c>
      <c r="D51" s="10">
        <v>4</v>
      </c>
    </row>
  </sheetData>
  <phoneticPr fontId="1"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showGridLines="0" workbookViewId="0"/>
  </sheetViews>
  <sheetFormatPr defaultRowHeight="12.75" x14ac:dyDescent="0.35"/>
  <cols>
    <col min="1" max="1" width="119.73046875" customWidth="1"/>
  </cols>
  <sheetData>
    <row r="1" spans="1:1" ht="15" x14ac:dyDescent="0.4">
      <c r="A1" s="13" t="s">
        <v>12</v>
      </c>
    </row>
    <row r="2" spans="1:1" ht="13.7" customHeight="1" x14ac:dyDescent="0.35">
      <c r="A2" s="14"/>
    </row>
    <row r="3" spans="1:1" ht="51" x14ac:dyDescent="0.35">
      <c r="A3" s="15" t="s">
        <v>13</v>
      </c>
    </row>
    <row r="4" spans="1:1" x14ac:dyDescent="0.35">
      <c r="A4" s="14"/>
    </row>
    <row r="5" spans="1:1" ht="15" x14ac:dyDescent="0.4">
      <c r="A5" s="16" t="s">
        <v>14</v>
      </c>
    </row>
    <row r="6" spans="1:1" ht="25.5" x14ac:dyDescent="0.35">
      <c r="A6" s="15" t="s">
        <v>15</v>
      </c>
    </row>
    <row r="7" spans="1:1" x14ac:dyDescent="0.35">
      <c r="A7" s="15"/>
    </row>
    <row r="8" spans="1:1" ht="15" x14ac:dyDescent="0.4">
      <c r="A8" s="16" t="s">
        <v>17</v>
      </c>
    </row>
    <row r="9" spans="1:1" ht="25.5" x14ac:dyDescent="0.35">
      <c r="A9" s="17" t="s">
        <v>18</v>
      </c>
    </row>
    <row r="10" spans="1:1" ht="15" x14ac:dyDescent="0.4">
      <c r="A10" s="16"/>
    </row>
    <row r="11" spans="1:1" ht="15" x14ac:dyDescent="0.4">
      <c r="A11" s="16" t="s">
        <v>19</v>
      </c>
    </row>
    <row r="12" spans="1:1" ht="25.5" x14ac:dyDescent="0.35">
      <c r="A12" s="17" t="s">
        <v>20</v>
      </c>
    </row>
    <row r="13" spans="1:1" x14ac:dyDescent="0.35">
      <c r="A13" s="17"/>
    </row>
    <row r="14" spans="1:1" ht="15" x14ac:dyDescent="0.4">
      <c r="A14" s="16" t="s">
        <v>21</v>
      </c>
    </row>
    <row r="15" spans="1:1" x14ac:dyDescent="0.35">
      <c r="A15" s="17">
        <v>71081100</v>
      </c>
    </row>
    <row r="16" spans="1:1" x14ac:dyDescent="0.35">
      <c r="A16" s="17">
        <v>71081200</v>
      </c>
    </row>
    <row r="17" spans="1:1" x14ac:dyDescent="0.35">
      <c r="A17" s="17">
        <v>71081310</v>
      </c>
    </row>
    <row r="18" spans="1:1" x14ac:dyDescent="0.35">
      <c r="A18" s="17">
        <v>71081380</v>
      </c>
    </row>
    <row r="19" spans="1:1" x14ac:dyDescent="0.35">
      <c r="A19" s="17">
        <v>71090000</v>
      </c>
    </row>
    <row r="20" spans="1:1" x14ac:dyDescent="0.35">
      <c r="A20" s="17">
        <v>71123000</v>
      </c>
    </row>
    <row r="21" spans="1:1" x14ac:dyDescent="0.35">
      <c r="A21" s="17">
        <v>71129100</v>
      </c>
    </row>
    <row r="22" spans="1:1" ht="25.5" x14ac:dyDescent="0.35">
      <c r="A22" s="17" t="s">
        <v>50</v>
      </c>
    </row>
    <row r="23" spans="1:1" x14ac:dyDescent="0.35">
      <c r="A23" s="14"/>
    </row>
    <row r="24" spans="1:1" x14ac:dyDescent="0.35">
      <c r="A24" s="18" t="s">
        <v>52</v>
      </c>
    </row>
    <row r="25" spans="1:1" x14ac:dyDescent="0.35">
      <c r="A25" s="14"/>
    </row>
    <row r="26" spans="1:1" x14ac:dyDescent="0.35">
      <c r="A26" s="14" t="s">
        <v>16</v>
      </c>
    </row>
    <row r="27" spans="1:1" x14ac:dyDescent="0.35">
      <c r="A27" s="19"/>
    </row>
  </sheetData>
  <phoneticPr fontId="1" type="noConversion"/>
  <pageMargins left="0.75" right="0.75" top="1" bottom="1" header="0.5" footer="0.5"/>
  <pageSetup paperSize="9" orientation="portrait" r:id="rId1"/>
  <headerFooter alignWithMargins="0">
    <oddFooter>&amp;C&amp;1#&amp;"Calibri"&amp;10&amp;K000000OFFICIAL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UK Overseas Trade Statistics Gold Analysis - September 2020</dc:title>
  <dc:creator>HM Revenue &amp; Customs</dc:creator>
  <cp:keywords>uk, overseas, trade, statistics, gold, analysis, September, 2020</cp:keywords>
  <cp:lastModifiedBy>Debra Bearcroft</cp:lastModifiedBy>
  <dcterms:created xsi:type="dcterms:W3CDTF">2014-02-28T16:00:31Z</dcterms:created>
  <dcterms:modified xsi:type="dcterms:W3CDTF">2020-11-04T10:10:25Z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ies>
</file>