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c\s\CAF2\Trade Statistics\Trade Statistics\Data Outputs and Customers\Trade Data Outputs\Outputs\tso\data\temp\Web dissemination\Preprepared annual tables\"/>
    </mc:Choice>
  </mc:AlternateContent>
  <xr:revisionPtr revIDLastSave="0" documentId="8_{E1506B75-9532-44B7-8AF8-830D651A9BF0}" xr6:coauthVersionLast="41" xr6:coauthVersionMax="41" xr10:uidLastSave="{00000000-0000-0000-0000-000000000000}"/>
  <bookViews>
    <workbookView xWindow="-120" yWindow="-120" windowWidth="29040" windowHeight="15840"/>
  </bookViews>
  <sheets>
    <sheet name="EU totals" sheetId="1" r:id="rId1"/>
    <sheet name="non-EU totals" sheetId="2" r:id="rId2"/>
    <sheet name="Top 20 Exports" sheetId="3" r:id="rId3"/>
    <sheet name="Top 20 Imports" sheetId="4" r:id="rId4"/>
    <sheet name="EU Exports" sheetId="5" r:id="rId5"/>
    <sheet name="EU Imports" sheetId="6" r:id="rId6"/>
    <sheet name="Non-EU Exports" sheetId="10" r:id="rId7"/>
    <sheet name="Non-EU Imports" sheetId="1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B8" i="1"/>
  <c r="J24" i="6"/>
  <c r="J27" i="5"/>
  <c r="J16" i="11"/>
  <c r="J16" i="10"/>
  <c r="J32" i="6"/>
  <c r="J31" i="6"/>
  <c r="J34" i="5"/>
  <c r="J33" i="5"/>
  <c r="J32" i="5"/>
  <c r="J6" i="2"/>
  <c r="J7" i="1"/>
  <c r="J8" i="1"/>
  <c r="J6" i="1"/>
  <c r="J33" i="6"/>
  <c r="J26" i="6"/>
  <c r="J10" i="6"/>
  <c r="J31" i="5"/>
  <c r="J25" i="5"/>
  <c r="J10" i="5"/>
  <c r="J11" i="4"/>
  <c r="J11" i="3"/>
  <c r="J30" i="6"/>
  <c r="J29" i="6"/>
  <c r="J28" i="6"/>
  <c r="J27" i="6"/>
  <c r="J25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9" i="6"/>
  <c r="J8" i="6"/>
  <c r="J7" i="6"/>
  <c r="J6" i="6"/>
  <c r="J6" i="11"/>
  <c r="J7" i="11"/>
  <c r="J8" i="11"/>
  <c r="J9" i="11"/>
  <c r="J10" i="11"/>
  <c r="J11" i="11"/>
  <c r="J12" i="11"/>
  <c r="J13" i="11"/>
  <c r="J14" i="11"/>
  <c r="J15" i="11"/>
  <c r="J6" i="10"/>
  <c r="J7" i="10"/>
  <c r="J8" i="10"/>
  <c r="J9" i="10"/>
  <c r="J10" i="10"/>
  <c r="J11" i="10"/>
  <c r="J12" i="10"/>
  <c r="J13" i="10"/>
  <c r="J14" i="10"/>
  <c r="J15" i="10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0" i="4"/>
  <c r="J9" i="4"/>
  <c r="J8" i="4"/>
  <c r="J7" i="4"/>
  <c r="J6" i="4"/>
  <c r="J7" i="3"/>
  <c r="J8" i="3"/>
  <c r="J9" i="3"/>
  <c r="J10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6" i="3"/>
  <c r="J7" i="5"/>
  <c r="J8" i="5"/>
  <c r="J9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6" i="5"/>
  <c r="J28" i="5"/>
  <c r="J29" i="5"/>
  <c r="J6" i="5"/>
  <c r="J7" i="2"/>
</calcChain>
</file>

<file path=xl/sharedStrings.xml><?xml version="1.0" encoding="utf-8"?>
<sst xmlns="http://schemas.openxmlformats.org/spreadsheetml/2006/main" count="176" uniqueCount="71">
  <si>
    <t>Annual Average Growth Rate</t>
  </si>
  <si>
    <t>Average Annual Growth Rate</t>
  </si>
  <si>
    <t>£ millions</t>
  </si>
  <si>
    <t>General Trade</t>
  </si>
  <si>
    <t>Source: HMRC, Overseas Trade Statistics</t>
  </si>
  <si>
    <t>Note: Figures for EU countries do not include MTIC or late response estimates</t>
  </si>
  <si>
    <t xml:space="preserve">£ millions </t>
  </si>
  <si>
    <t>Note: Figures do not include MTIC or late response estimates</t>
  </si>
  <si>
    <t>Note: Figures do not include late response estimates</t>
  </si>
  <si>
    <t xml:space="preserve">Ranking based on value of trade </t>
  </si>
  <si>
    <t>Ranking based on value of trade</t>
  </si>
  <si>
    <t>Exports</t>
  </si>
  <si>
    <t>Imports</t>
  </si>
  <si>
    <t>Balance</t>
  </si>
  <si>
    <t xml:space="preserve"> 2012 to  2019</t>
  </si>
  <si>
    <t>United States</t>
  </si>
  <si>
    <t>Germany</t>
  </si>
  <si>
    <t>France</t>
  </si>
  <si>
    <t>Netherlands</t>
  </si>
  <si>
    <t>China</t>
  </si>
  <si>
    <t>Belgium</t>
  </si>
  <si>
    <t>Switzerland</t>
  </si>
  <si>
    <t>Spain</t>
  </si>
  <si>
    <t>Italy</t>
  </si>
  <si>
    <t>Hong Kong</t>
  </si>
  <si>
    <t>UAE</t>
  </si>
  <si>
    <t>Low Value Trade</t>
  </si>
  <si>
    <t>Japan</t>
  </si>
  <si>
    <t>Singapore</t>
  </si>
  <si>
    <t>Poland</t>
  </si>
  <si>
    <t>Canada</t>
  </si>
  <si>
    <t>Turkey</t>
  </si>
  <si>
    <t>Sweden</t>
  </si>
  <si>
    <t>India</t>
  </si>
  <si>
    <t>in  2019</t>
  </si>
  <si>
    <t>Norway</t>
  </si>
  <si>
    <t>Russia</t>
  </si>
  <si>
    <t>Australia</t>
  </si>
  <si>
    <t>Denmark</t>
  </si>
  <si>
    <t>Total EU</t>
  </si>
  <si>
    <t>Czech Republic</t>
  </si>
  <si>
    <t>Austria</t>
  </si>
  <si>
    <t>Portugal</t>
  </si>
  <si>
    <t>Malta</t>
  </si>
  <si>
    <t>Hungary</t>
  </si>
  <si>
    <t>Finland</t>
  </si>
  <si>
    <t>Romania</t>
  </si>
  <si>
    <t>Slovakia</t>
  </si>
  <si>
    <t>Greece</t>
  </si>
  <si>
    <t>Lithuania</t>
  </si>
  <si>
    <t>Cyprus</t>
  </si>
  <si>
    <t>Latvia</t>
  </si>
  <si>
    <t>Bulgaria</t>
  </si>
  <si>
    <t>Stores &amp; Provis.</t>
  </si>
  <si>
    <t>Slovenia</t>
  </si>
  <si>
    <t>Estonia</t>
  </si>
  <si>
    <t>Luxembourg</t>
  </si>
  <si>
    <t>Croatia</t>
  </si>
  <si>
    <t>Total Non-EU</t>
  </si>
  <si>
    <t>-</t>
  </si>
  <si>
    <t>Republic of Ireland</t>
  </si>
  <si>
    <t>Trade with EU Countries - Imports:  2012 to 2019</t>
  </si>
  <si>
    <t>General Trade:  ranking based on value of trade in 2019</t>
  </si>
  <si>
    <t>Summary of Trade with EU Countries: 2012 to 2019</t>
  </si>
  <si>
    <t>Summary of Trade with Non-EU Countries: 2012 to 2019</t>
  </si>
  <si>
    <t>Whole World Exports - Top 20 Trading Partners: 2012 to 2019</t>
  </si>
  <si>
    <t>Whole World Imports - Top 20 Trading Partners: 2012 to 2019</t>
  </si>
  <si>
    <t>Trade with EU Countries - Exports: 2012 to 2019</t>
  </si>
  <si>
    <t>General Trade: ranking based on value of trade in 2019</t>
  </si>
  <si>
    <t>Top 10 Trading Partners - Non-EU Exports 2012 to 2019</t>
  </si>
  <si>
    <t>Top 10 Trading Partners - Non-EU Imports 2012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</si>
</sst>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0.0"/>
    <numFmt numFmtId="174" formatCode="#,##0.0"/>
  </numFmts>
  <fonts count="12" x14ac:knownFonts="1">
    <font>
      <sz val="8"/>
      <name val="Verdana"/>
    </font>
    <font>
      <sz val="10"/>
      <color indexed="3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vertAlign val="superscript"/>
      <sz val="8"/>
      <name val="Arial"/>
      <family val="2"/>
    </font>
    <font>
      <sz val="8"/>
      <name val="Verdana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7">
    <xf numFmtId="0" fontId="0" fillId="0" borderId="0" xfId="0"/>
    <xf numFmtId="0" fontId="3" fillId="0" borderId="0" xfId="2" applyFont="1"/>
    <xf numFmtId="0" fontId="4" fillId="0" borderId="0" xfId="2" applyFont="1" applyAlignment="1"/>
    <xf numFmtId="0" fontId="4" fillId="0" borderId="0" xfId="2" applyFont="1"/>
    <xf numFmtId="0" fontId="3" fillId="0" borderId="0" xfId="2" applyFont="1" applyAlignment="1">
      <alignment horizontal="center"/>
    </xf>
    <xf numFmtId="3" fontId="4" fillId="0" borderId="0" xfId="2" applyNumberFormat="1" applyFont="1"/>
    <xf numFmtId="0" fontId="4" fillId="0" borderId="0" xfId="2" applyFont="1" applyAlignment="1">
      <alignment horizontal="left"/>
    </xf>
    <xf numFmtId="0" fontId="3" fillId="0" borderId="0" xfId="1" applyFont="1" applyFill="1" applyBorder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4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173" fontId="4" fillId="0" borderId="0" xfId="0" applyNumberFormat="1" applyFont="1"/>
    <xf numFmtId="0" fontId="3" fillId="0" borderId="0" xfId="0" applyFont="1"/>
    <xf numFmtId="3" fontId="3" fillId="0" borderId="0" xfId="0" applyNumberFormat="1" applyFont="1"/>
    <xf numFmtId="173" fontId="3" fillId="0" borderId="0" xfId="0" applyNumberFormat="1" applyFont="1"/>
    <xf numFmtId="174" fontId="4" fillId="0" borderId="0" xfId="0" applyNumberFormat="1" applyFont="1"/>
    <xf numFmtId="3" fontId="0" fillId="0" borderId="0" xfId="0" applyNumberFormat="1"/>
    <xf numFmtId="3" fontId="4" fillId="0" borderId="0" xfId="0" applyNumberFormat="1" applyFont="1" applyBorder="1"/>
    <xf numFmtId="0" fontId="3" fillId="0" borderId="0" xfId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2" applyFont="1" applyAlignment="1"/>
    <xf numFmtId="0" fontId="0" fillId="0" borderId="0" xfId="0" applyAlignment="1">
      <alignment horizontal="left"/>
    </xf>
    <xf numFmtId="0" fontId="4" fillId="0" borderId="0" xfId="0" applyFont="1" applyBorder="1"/>
    <xf numFmtId="173" fontId="4" fillId="0" borderId="0" xfId="0" applyNumberFormat="1" applyFont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7" fillId="0" borderId="0" xfId="0" applyFont="1"/>
    <xf numFmtId="3" fontId="7" fillId="0" borderId="0" xfId="0" applyNumberFormat="1" applyFont="1"/>
    <xf numFmtId="0" fontId="0" fillId="0" borderId="0" xfId="0" applyBorder="1"/>
    <xf numFmtId="174" fontId="4" fillId="0" borderId="0" xfId="0" applyNumberFormat="1" applyFont="1" applyBorder="1"/>
    <xf numFmtId="0" fontId="8" fillId="0" borderId="0" xfId="0" applyFont="1"/>
    <xf numFmtId="0" fontId="6" fillId="0" borderId="0" xfId="2" applyFont="1"/>
    <xf numFmtId="0" fontId="9" fillId="0" borderId="0" xfId="0" applyFont="1"/>
    <xf numFmtId="0" fontId="7" fillId="0" borderId="0" xfId="0" applyFont="1" applyAlignment="1"/>
    <xf numFmtId="0" fontId="8" fillId="0" borderId="0" xfId="2" applyFont="1"/>
    <xf numFmtId="0" fontId="3" fillId="0" borderId="0" xfId="0" applyFont="1" applyAlignment="1"/>
    <xf numFmtId="3" fontId="9" fillId="0" borderId="0" xfId="0" applyNumberFormat="1" applyFont="1"/>
    <xf numFmtId="0" fontId="0" fillId="0" borderId="0" xfId="0" applyAlignment="1"/>
    <xf numFmtId="0" fontId="10" fillId="0" borderId="0" xfId="2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2" applyFont="1" applyBorder="1" applyAlignment="1">
      <alignment horizontal="center" wrapText="1"/>
    </xf>
    <xf numFmtId="3" fontId="3" fillId="0" borderId="1" xfId="0" applyNumberFormat="1" applyFont="1" applyBorder="1"/>
    <xf numFmtId="3" fontId="4" fillId="0" borderId="1" xfId="0" applyNumberFormat="1" applyFont="1" applyBorder="1"/>
    <xf numFmtId="2" fontId="4" fillId="0" borderId="1" xfId="2" applyNumberFormat="1" applyFont="1" applyBorder="1"/>
    <xf numFmtId="3" fontId="11" fillId="0" borderId="1" xfId="0" applyNumberFormat="1" applyFont="1" applyBorder="1"/>
    <xf numFmtId="3" fontId="5" fillId="0" borderId="1" xfId="0" applyNumberFormat="1" applyFont="1" applyBorder="1"/>
    <xf numFmtId="3" fontId="5" fillId="0" borderId="1" xfId="1" applyNumberFormat="1" applyFont="1" applyFill="1" applyBorder="1" applyAlignment="1"/>
    <xf numFmtId="0" fontId="4" fillId="0" borderId="1" xfId="2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173" fontId="4" fillId="0" borderId="1" xfId="0" applyNumberFormat="1" applyFont="1" applyBorder="1"/>
    <xf numFmtId="174" fontId="4" fillId="0" borderId="1" xfId="0" applyNumberFormat="1" applyFont="1" applyBorder="1"/>
    <xf numFmtId="173" fontId="2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3" fillId="0" borderId="3" xfId="1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3" xfId="1" applyFont="1" applyFill="1" applyBorder="1" applyAlignment="1">
      <alignment horizontal="center"/>
    </xf>
    <xf numFmtId="0" fontId="0" fillId="0" borderId="6" xfId="0" applyBorder="1" applyAlignment="1"/>
    <xf numFmtId="0" fontId="3" fillId="0" borderId="3" xfId="0" applyFont="1" applyBorder="1" applyAlignment="1">
      <alignment horizontal="center"/>
    </xf>
    <xf numFmtId="0" fontId="2" fillId="0" borderId="1" xfId="0" applyFont="1" applyBorder="1"/>
    <xf numFmtId="0" fontId="4" fillId="0" borderId="4" xfId="0" applyFont="1" applyBorder="1"/>
    <xf numFmtId="0" fontId="3" fillId="0" borderId="0" xfId="1" applyFont="1" applyFill="1" applyBorder="1" applyAlignment="1"/>
  </cellXfs>
  <cellStyles count="3">
    <cellStyle name="Normal" xfId="0" builtinId="0"/>
    <cellStyle name="Normal_Intra-Extra" xfId="1"/>
    <cellStyle name="Normal_Tbls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4"/>
  <sheetViews>
    <sheetView showGridLines="0" tabSelected="1" workbookViewId="0">
      <selection activeCell="A2" sqref="A2"/>
    </sheetView>
  </sheetViews>
  <sheetFormatPr defaultColWidth="8.140625" defaultRowHeight="13.5" customHeight="1" x14ac:dyDescent="0.2"/>
  <cols>
    <col min="1" max="1" width="8.42578125" style="3" bestFit="1" customWidth="1"/>
    <col min="2" max="9" width="10.7109375" style="3" customWidth="1"/>
    <col min="10" max="10" width="15.7109375" style="3" bestFit="1" customWidth="1"/>
    <col min="11" max="11" width="3.85546875" style="3" bestFit="1" customWidth="1"/>
    <col min="12" max="16384" width="8.140625" style="3"/>
  </cols>
  <sheetData>
    <row r="1" spans="1:11" s="1" customFormat="1" ht="12.75" x14ac:dyDescent="0.2">
      <c r="A1" s="76" t="s">
        <v>63</v>
      </c>
      <c r="B1" s="42"/>
      <c r="C1" s="42"/>
      <c r="D1" s="42"/>
      <c r="E1" s="44"/>
      <c r="F1" s="44"/>
      <c r="G1" s="22"/>
      <c r="H1" s="22"/>
      <c r="I1" s="22"/>
      <c r="J1" s="23"/>
    </row>
    <row r="2" spans="1:11" s="1" customFormat="1" ht="13.5" customHeight="1" x14ac:dyDescent="0.2">
      <c r="A2" s="24" t="s">
        <v>3</v>
      </c>
      <c r="B2" s="2"/>
      <c r="C2" s="2"/>
      <c r="D2" s="2"/>
      <c r="E2" s="2"/>
      <c r="F2" s="2"/>
      <c r="G2" s="8"/>
      <c r="H2" s="8"/>
      <c r="I2" s="8"/>
      <c r="J2" s="8"/>
    </row>
    <row r="3" spans="1:11" s="1" customFormat="1" ht="13.5" customHeight="1" x14ac:dyDescent="0.2">
      <c r="A3" s="2"/>
      <c r="B3" s="2"/>
      <c r="C3" s="2"/>
      <c r="D3" s="2"/>
      <c r="E3" s="2"/>
      <c r="F3" s="2"/>
      <c r="G3" s="8"/>
      <c r="H3" s="8"/>
      <c r="I3" s="8"/>
      <c r="J3" s="8"/>
    </row>
    <row r="4" spans="1:11" s="1" customFormat="1" ht="13.5" customHeight="1" x14ac:dyDescent="0.2">
      <c r="A4" s="4"/>
      <c r="B4" s="68"/>
      <c r="C4" s="69"/>
      <c r="D4" s="69"/>
      <c r="E4" s="69" t="s">
        <v>2</v>
      </c>
      <c r="F4" s="69"/>
      <c r="G4" s="69"/>
      <c r="H4" s="69"/>
      <c r="I4" s="70"/>
      <c r="J4" s="9"/>
    </row>
    <row r="5" spans="1:11" s="4" customFormat="1" ht="25.5" x14ac:dyDescent="0.2">
      <c r="A5" s="48"/>
      <c r="B5" s="66">
        <v>2012</v>
      </c>
      <c r="C5" s="66">
        <v>2013</v>
      </c>
      <c r="D5" s="66">
        <v>2014</v>
      </c>
      <c r="E5" s="67">
        <v>2015</v>
      </c>
      <c r="F5" s="67">
        <v>2016</v>
      </c>
      <c r="G5" s="67">
        <v>2017</v>
      </c>
      <c r="H5" s="67">
        <v>2018</v>
      </c>
      <c r="I5" s="67">
        <v>2019</v>
      </c>
      <c r="J5" s="49" t="s">
        <v>0</v>
      </c>
    </row>
    <row r="6" spans="1:11" ht="13.5" customHeight="1" x14ac:dyDescent="0.2">
      <c r="A6" s="50" t="s">
        <v>11</v>
      </c>
      <c r="B6" s="51">
        <v>149752</v>
      </c>
      <c r="C6" s="51">
        <v>150425</v>
      </c>
      <c r="D6" s="51">
        <v>146666</v>
      </c>
      <c r="E6" s="51">
        <v>133634</v>
      </c>
      <c r="F6" s="51">
        <v>143438</v>
      </c>
      <c r="G6" s="51">
        <v>162877</v>
      </c>
      <c r="H6" s="51">
        <v>170854</v>
      </c>
      <c r="I6" s="51">
        <v>169512</v>
      </c>
      <c r="J6" s="52">
        <f>RATE(8,,-B6,I6)*100</f>
        <v>1.5613528071077265</v>
      </c>
    </row>
    <row r="7" spans="1:11" ht="13.5" customHeight="1" x14ac:dyDescent="0.2">
      <c r="A7" s="50" t="s">
        <v>12</v>
      </c>
      <c r="B7" s="51">
        <v>204568</v>
      </c>
      <c r="C7" s="51">
        <v>217130</v>
      </c>
      <c r="D7" s="51">
        <v>221360</v>
      </c>
      <c r="E7" s="51">
        <v>219282</v>
      </c>
      <c r="F7" s="51">
        <v>237056</v>
      </c>
      <c r="G7" s="51">
        <v>257233</v>
      </c>
      <c r="H7" s="51">
        <v>264377</v>
      </c>
      <c r="I7" s="51">
        <v>268290</v>
      </c>
      <c r="J7" s="52">
        <f>RATE(8,,-B7,I7)*100</f>
        <v>3.4477021533899026</v>
      </c>
    </row>
    <row r="8" spans="1:11" s="5" customFormat="1" ht="13.5" customHeight="1" x14ac:dyDescent="0.2">
      <c r="A8" s="53" t="s">
        <v>13</v>
      </c>
      <c r="B8" s="54">
        <f>B6-B7</f>
        <v>-54816</v>
      </c>
      <c r="C8" s="54">
        <f t="shared" ref="C8:I8" si="0">C6-C7</f>
        <v>-66705</v>
      </c>
      <c r="D8" s="54">
        <f t="shared" si="0"/>
        <v>-74694</v>
      </c>
      <c r="E8" s="54">
        <f t="shared" si="0"/>
        <v>-85648</v>
      </c>
      <c r="F8" s="54">
        <f t="shared" si="0"/>
        <v>-93618</v>
      </c>
      <c r="G8" s="54">
        <f t="shared" si="0"/>
        <v>-94356</v>
      </c>
      <c r="H8" s="54">
        <f t="shared" si="0"/>
        <v>-93523</v>
      </c>
      <c r="I8" s="54">
        <f t="shared" si="0"/>
        <v>-98778</v>
      </c>
      <c r="J8" s="52">
        <f>RATE(8,,-B8,I8)*100</f>
        <v>7.6388653026042448</v>
      </c>
    </row>
    <row r="9" spans="1:11" ht="13.5" customHeight="1" x14ac:dyDescent="0.2">
      <c r="B9" s="11"/>
      <c r="C9" s="11"/>
      <c r="D9" s="11"/>
      <c r="E9" s="11"/>
      <c r="F9" s="11"/>
      <c r="G9" s="11"/>
      <c r="H9" s="36" t="s">
        <v>4</v>
      </c>
      <c r="I9" s="36"/>
      <c r="J9" s="36"/>
      <c r="K9" s="36"/>
    </row>
    <row r="12" spans="1:11" ht="13.5" customHeight="1" x14ac:dyDescent="0.2">
      <c r="A12" s="3" t="s">
        <v>7</v>
      </c>
    </row>
    <row r="13" spans="1:11" ht="13.5" customHeight="1" x14ac:dyDescent="0.2">
      <c r="A13" s="39"/>
    </row>
    <row r="14" spans="1:11" ht="13.5" customHeight="1" x14ac:dyDescent="0.2">
      <c r="A14" s="43"/>
      <c r="B14" s="43"/>
      <c r="C14" s="43"/>
      <c r="D14" s="43"/>
      <c r="K14" s="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&amp;A</oddHeader>
    <oddFooter>&amp;C&amp;"Calibri"&amp;11&amp;K000000Page &amp;P_x000D_&amp;1#&amp;"Calibri"&amp;10&amp;K000000OFFICIAL&amp;LTrade with EU Countries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3"/>
  <sheetViews>
    <sheetView showGridLines="0" workbookViewId="0">
      <selection activeCell="D2" sqref="D2"/>
    </sheetView>
  </sheetViews>
  <sheetFormatPr defaultRowHeight="13.5" customHeight="1" x14ac:dyDescent="0.2"/>
  <cols>
    <col min="1" max="1" width="8.7109375" style="3" bestFit="1" customWidth="1"/>
    <col min="2" max="9" width="10.7109375" style="3" customWidth="1"/>
    <col min="10" max="10" width="15.7109375" style="3" bestFit="1" customWidth="1"/>
    <col min="11" max="16384" width="9.140625" style="3"/>
  </cols>
  <sheetData>
    <row r="1" spans="1:10" s="1" customFormat="1" ht="12.75" x14ac:dyDescent="0.2">
      <c r="A1" s="76" t="s">
        <v>64</v>
      </c>
      <c r="B1" s="42"/>
      <c r="C1" s="42"/>
      <c r="D1" s="42"/>
      <c r="E1" s="44"/>
      <c r="F1" s="44"/>
      <c r="G1" s="22"/>
      <c r="H1" s="25"/>
      <c r="J1" s="8"/>
    </row>
    <row r="2" spans="1:10" s="1" customFormat="1" ht="13.5" customHeight="1" x14ac:dyDescent="0.2">
      <c r="A2" s="21" t="s">
        <v>3</v>
      </c>
      <c r="B2" s="2"/>
      <c r="C2" s="2"/>
      <c r="D2" s="2"/>
      <c r="E2" s="2"/>
      <c r="F2" s="8"/>
      <c r="G2" s="8"/>
      <c r="H2" s="8"/>
      <c r="I2" s="8"/>
    </row>
    <row r="3" spans="1:10" s="1" customFormat="1" ht="13.5" customHeight="1" x14ac:dyDescent="0.2">
      <c r="A3" s="21"/>
      <c r="B3" s="2"/>
      <c r="C3" s="2"/>
      <c r="D3" s="2"/>
      <c r="E3" s="2"/>
      <c r="F3" s="8"/>
      <c r="G3" s="8"/>
      <c r="H3" s="8"/>
      <c r="I3" s="8"/>
    </row>
    <row r="4" spans="1:10" s="1" customFormat="1" ht="13.5" customHeight="1" x14ac:dyDescent="0.2">
      <c r="A4" s="7"/>
      <c r="B4" s="68"/>
      <c r="C4" s="69"/>
      <c r="D4" s="69"/>
      <c r="E4" s="69" t="s">
        <v>2</v>
      </c>
      <c r="F4" s="69"/>
      <c r="G4" s="69"/>
      <c r="H4" s="69"/>
      <c r="I4" s="72"/>
    </row>
    <row r="5" spans="1:10" s="12" customFormat="1" ht="25.5" x14ac:dyDescent="0.2">
      <c r="A5" s="48"/>
      <c r="B5" s="66">
        <v>2012</v>
      </c>
      <c r="C5" s="66">
        <v>2013</v>
      </c>
      <c r="D5" s="71">
        <v>2014</v>
      </c>
      <c r="E5" s="71">
        <v>2015</v>
      </c>
      <c r="F5" s="71">
        <v>2016</v>
      </c>
      <c r="G5" s="71">
        <v>2017</v>
      </c>
      <c r="H5" s="71">
        <v>2018</v>
      </c>
      <c r="I5" s="71">
        <v>2019</v>
      </c>
      <c r="J5" s="49" t="s">
        <v>0</v>
      </c>
    </row>
    <row r="6" spans="1:10" ht="13.5" customHeight="1" x14ac:dyDescent="0.2">
      <c r="A6" s="48" t="s">
        <v>11</v>
      </c>
      <c r="B6" s="51">
        <v>152879</v>
      </c>
      <c r="C6" s="51">
        <v>199537</v>
      </c>
      <c r="D6" s="51">
        <v>163579</v>
      </c>
      <c r="E6" s="51">
        <v>171241</v>
      </c>
      <c r="F6" s="51">
        <v>160693</v>
      </c>
      <c r="G6" s="51">
        <v>179133</v>
      </c>
      <c r="H6" s="51">
        <v>192847</v>
      </c>
      <c r="I6" s="51">
        <v>197076</v>
      </c>
      <c r="J6" s="52">
        <f>RATE(8,,-B6,I6)*100</f>
        <v>3.2252012378275978</v>
      </c>
    </row>
    <row r="7" spans="1:10" ht="13.5" customHeight="1" x14ac:dyDescent="0.2">
      <c r="A7" s="48" t="s">
        <v>12</v>
      </c>
      <c r="B7" s="51">
        <v>235184</v>
      </c>
      <c r="C7" s="51">
        <v>204248</v>
      </c>
      <c r="D7" s="51">
        <v>199325</v>
      </c>
      <c r="E7" s="51">
        <v>192209</v>
      </c>
      <c r="F7" s="51">
        <v>232955</v>
      </c>
      <c r="G7" s="51">
        <v>238539</v>
      </c>
      <c r="H7" s="51">
        <v>237305</v>
      </c>
      <c r="I7" s="51">
        <v>275643</v>
      </c>
      <c r="J7" s="52">
        <f>RATE(8,,-B7,I7)*100</f>
        <v>2.0040462331142241</v>
      </c>
    </row>
    <row r="8" spans="1:10" ht="13.5" customHeight="1" x14ac:dyDescent="0.2">
      <c r="A8" s="48" t="s">
        <v>13</v>
      </c>
      <c r="B8" s="55">
        <v>-82305</v>
      </c>
      <c r="C8" s="55">
        <v>-4711</v>
      </c>
      <c r="D8" s="55">
        <v>-35746</v>
      </c>
      <c r="E8" s="55">
        <v>-20968</v>
      </c>
      <c r="F8" s="55">
        <v>-72262</v>
      </c>
      <c r="G8" s="55">
        <v>-59405</v>
      </c>
      <c r="H8" s="55">
        <v>-44457</v>
      </c>
      <c r="I8" s="54">
        <v>-78566</v>
      </c>
      <c r="J8" s="56"/>
    </row>
    <row r="9" spans="1:10" ht="13.5" customHeight="1" x14ac:dyDescent="0.2">
      <c r="B9" s="11"/>
      <c r="C9" s="11"/>
      <c r="D9" s="11"/>
      <c r="E9" s="11"/>
      <c r="F9" s="11"/>
      <c r="G9" s="11"/>
      <c r="H9" s="36" t="s">
        <v>4</v>
      </c>
    </row>
    <row r="10" spans="1:10" ht="13.5" customHeight="1" x14ac:dyDescent="0.2">
      <c r="B10" s="19"/>
      <c r="C10" s="19"/>
      <c r="D10" s="19"/>
      <c r="E10" s="19"/>
      <c r="F10" s="19"/>
      <c r="G10" s="19"/>
      <c r="H10" s="19"/>
      <c r="I10" s="19"/>
    </row>
    <row r="11" spans="1:10" ht="13.5" customHeight="1" x14ac:dyDescent="0.2">
      <c r="F11" s="19"/>
      <c r="G11" s="19"/>
      <c r="H11" s="19"/>
      <c r="I11" s="19"/>
    </row>
    <row r="12" spans="1:10" ht="13.5" customHeight="1" x14ac:dyDescent="0.2">
      <c r="B12" s="19"/>
      <c r="C12" s="19"/>
      <c r="D12" s="19"/>
      <c r="E12" s="19"/>
      <c r="F12" s="19"/>
      <c r="G12" s="19"/>
      <c r="H12" s="19"/>
      <c r="I12" s="19"/>
    </row>
    <row r="13" spans="1:10" ht="13.5" customHeight="1" x14ac:dyDescent="0.2">
      <c r="A13" s="39"/>
      <c r="B13" s="19"/>
      <c r="C13" s="19"/>
      <c r="D13" s="19"/>
      <c r="E13" s="19"/>
      <c r="F13" s="19"/>
      <c r="G13" s="19"/>
      <c r="H13" s="19"/>
      <c r="I13" s="1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&amp;A</oddHeader>
    <oddFooter>&amp;C&amp;"Calibri"&amp;11&amp;K000000Page &amp;P_x000D_&amp;1#&amp;"Calibri"&amp;10&amp;K000000OFFICIAL&amp;LTrade with non-EU Countries 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255"/>
  <sheetViews>
    <sheetView showGridLines="0" workbookViewId="0">
      <selection activeCell="D1" sqref="D1"/>
    </sheetView>
  </sheetViews>
  <sheetFormatPr defaultRowHeight="12.75" x14ac:dyDescent="0.2"/>
  <cols>
    <col min="1" max="1" width="16.7109375" style="10" bestFit="1" customWidth="1"/>
    <col min="2" max="3" width="10.7109375" style="10" customWidth="1"/>
    <col min="4" max="4" width="10.140625" style="10" customWidth="1"/>
    <col min="5" max="9" width="10.7109375" style="10" customWidth="1"/>
    <col min="10" max="10" width="15.7109375" style="10" bestFit="1" customWidth="1"/>
    <col min="11" max="16384" width="9.140625" style="10"/>
  </cols>
  <sheetData>
    <row r="1" spans="1:21" x14ac:dyDescent="0.2">
      <c r="A1" s="29" t="s">
        <v>65</v>
      </c>
      <c r="B1" s="42"/>
      <c r="C1" s="42"/>
      <c r="D1" s="42"/>
      <c r="E1" s="30"/>
      <c r="F1" s="47"/>
      <c r="G1" s="28"/>
      <c r="H1" s="28"/>
      <c r="I1" s="28"/>
      <c r="J1" s="13"/>
    </row>
    <row r="2" spans="1:21" x14ac:dyDescent="0.2">
      <c r="A2" s="15" t="s">
        <v>3</v>
      </c>
    </row>
    <row r="3" spans="1:21" x14ac:dyDescent="0.2">
      <c r="A3" s="15"/>
    </row>
    <row r="4" spans="1:21" x14ac:dyDescent="0.2">
      <c r="B4" s="68"/>
      <c r="C4" s="69"/>
      <c r="D4" s="69"/>
      <c r="E4" s="69" t="s">
        <v>2</v>
      </c>
      <c r="F4" s="69"/>
      <c r="G4" s="69"/>
      <c r="H4" s="69"/>
      <c r="I4" s="70"/>
    </row>
    <row r="5" spans="1:21" ht="25.5" x14ac:dyDescent="0.2">
      <c r="A5" s="57"/>
      <c r="B5" s="73">
        <v>2012</v>
      </c>
      <c r="C5" s="73">
        <v>2013</v>
      </c>
      <c r="D5" s="73">
        <v>2014</v>
      </c>
      <c r="E5" s="73">
        <v>2015</v>
      </c>
      <c r="F5" s="73">
        <v>2016</v>
      </c>
      <c r="G5" s="73">
        <v>2017</v>
      </c>
      <c r="H5" s="73">
        <v>2018</v>
      </c>
      <c r="I5" s="73">
        <v>2019</v>
      </c>
      <c r="J5" s="58" t="s">
        <v>1</v>
      </c>
    </row>
    <row r="6" spans="1:21" x14ac:dyDescent="0.2">
      <c r="A6" s="59" t="s">
        <v>15</v>
      </c>
      <c r="B6" s="51">
        <v>40489</v>
      </c>
      <c r="C6" s="51">
        <v>39928</v>
      </c>
      <c r="D6" s="51">
        <v>38887</v>
      </c>
      <c r="E6" s="51">
        <v>45313</v>
      </c>
      <c r="F6" s="51">
        <v>45435</v>
      </c>
      <c r="G6" s="51">
        <v>45738</v>
      </c>
      <c r="H6" s="51">
        <v>49182</v>
      </c>
      <c r="I6" s="51">
        <v>57392</v>
      </c>
      <c r="J6" s="60">
        <f>RATE(8,,-B6,I6)*100</f>
        <v>4.4574184642140953</v>
      </c>
      <c r="K6" s="19"/>
      <c r="U6" s="19"/>
    </row>
    <row r="7" spans="1:21" x14ac:dyDescent="0.2">
      <c r="A7" s="59" t="s">
        <v>16</v>
      </c>
      <c r="B7" s="51">
        <v>32745</v>
      </c>
      <c r="C7" s="51">
        <v>30673</v>
      </c>
      <c r="D7" s="51">
        <v>31578</v>
      </c>
      <c r="E7" s="51">
        <v>30478</v>
      </c>
      <c r="F7" s="51">
        <v>32339</v>
      </c>
      <c r="G7" s="51">
        <v>36156</v>
      </c>
      <c r="H7" s="51">
        <v>35506</v>
      </c>
      <c r="I7" s="51">
        <v>36307</v>
      </c>
      <c r="J7" s="60">
        <f t="shared" ref="J7:J25" si="0">RATE(8,,-B7,I7)*100</f>
        <v>1.2991196985302611</v>
      </c>
      <c r="K7"/>
      <c r="U7" s="19"/>
    </row>
    <row r="8" spans="1:21" x14ac:dyDescent="0.2">
      <c r="A8" s="59" t="s">
        <v>17</v>
      </c>
      <c r="B8" s="51">
        <v>22085</v>
      </c>
      <c r="C8" s="51">
        <v>22392</v>
      </c>
      <c r="D8" s="51">
        <v>19735</v>
      </c>
      <c r="E8" s="51">
        <v>17843</v>
      </c>
      <c r="F8" s="51">
        <v>19580</v>
      </c>
      <c r="G8" s="51">
        <v>23576</v>
      </c>
      <c r="H8" s="51">
        <v>24033</v>
      </c>
      <c r="I8" s="51">
        <v>24630</v>
      </c>
      <c r="J8" s="60">
        <f t="shared" si="0"/>
        <v>1.3726678379980048</v>
      </c>
      <c r="K8"/>
      <c r="U8" s="19"/>
    </row>
    <row r="9" spans="1:21" x14ac:dyDescent="0.2">
      <c r="A9" s="59" t="s">
        <v>18</v>
      </c>
      <c r="B9" s="51">
        <v>23987</v>
      </c>
      <c r="C9" s="51">
        <v>23876</v>
      </c>
      <c r="D9" s="51">
        <v>22311</v>
      </c>
      <c r="E9" s="51">
        <v>17304</v>
      </c>
      <c r="F9" s="51">
        <v>18853</v>
      </c>
      <c r="G9" s="51">
        <v>21379</v>
      </c>
      <c r="H9" s="51">
        <v>25852</v>
      </c>
      <c r="I9" s="51">
        <v>23844</v>
      </c>
      <c r="J9" s="60">
        <f t="shared" si="0"/>
        <v>-7.4714619333078394E-2</v>
      </c>
      <c r="K9"/>
      <c r="U9" s="19"/>
    </row>
    <row r="10" spans="1:21" x14ac:dyDescent="0.2">
      <c r="A10" s="59" t="s">
        <v>19</v>
      </c>
      <c r="B10" s="51">
        <v>9894</v>
      </c>
      <c r="C10" s="51">
        <v>11585</v>
      </c>
      <c r="D10" s="51">
        <v>15934</v>
      </c>
      <c r="E10" s="51">
        <v>18072</v>
      </c>
      <c r="F10" s="51">
        <v>13424</v>
      </c>
      <c r="G10" s="51">
        <v>16593</v>
      </c>
      <c r="H10" s="51">
        <v>20752</v>
      </c>
      <c r="I10" s="51">
        <v>23610</v>
      </c>
      <c r="J10" s="60">
        <f t="shared" si="0"/>
        <v>11.484761764863844</v>
      </c>
      <c r="K10"/>
      <c r="U10" s="19"/>
    </row>
    <row r="11" spans="1:21" x14ac:dyDescent="0.2">
      <c r="A11" s="74" t="s">
        <v>60</v>
      </c>
      <c r="B11" s="59">
        <v>16894</v>
      </c>
      <c r="C11" s="51">
        <v>18143</v>
      </c>
      <c r="D11" s="51">
        <v>17805</v>
      </c>
      <c r="E11" s="51">
        <v>16680</v>
      </c>
      <c r="F11" s="51">
        <v>16946</v>
      </c>
      <c r="G11" s="51">
        <v>19508</v>
      </c>
      <c r="H11" s="51">
        <v>21159</v>
      </c>
      <c r="I11" s="51">
        <v>21922</v>
      </c>
      <c r="J11" s="60">
        <f>RATE(8,,-B11,I11)*100</f>
        <v>3.3102614069426655</v>
      </c>
      <c r="K11"/>
      <c r="U11" s="19"/>
    </row>
    <row r="12" spans="1:21" x14ac:dyDescent="0.2">
      <c r="A12" s="59" t="s">
        <v>20</v>
      </c>
      <c r="B12" s="51">
        <v>13992</v>
      </c>
      <c r="C12" s="51">
        <v>13606</v>
      </c>
      <c r="D12" s="51">
        <v>12622</v>
      </c>
      <c r="E12" s="51">
        <v>11589</v>
      </c>
      <c r="F12" s="51">
        <v>11629</v>
      </c>
      <c r="G12" s="51">
        <v>13776</v>
      </c>
      <c r="H12" s="51">
        <v>14212</v>
      </c>
      <c r="I12" s="51">
        <v>12928</v>
      </c>
      <c r="J12" s="60">
        <f t="shared" si="0"/>
        <v>-0.98375708789058047</v>
      </c>
      <c r="K12"/>
      <c r="U12" s="19"/>
    </row>
    <row r="13" spans="1:21" x14ac:dyDescent="0.2">
      <c r="A13" s="59" t="s">
        <v>21</v>
      </c>
      <c r="B13" s="51">
        <v>10187</v>
      </c>
      <c r="C13" s="51">
        <v>45435</v>
      </c>
      <c r="D13" s="51">
        <v>21313</v>
      </c>
      <c r="E13" s="51">
        <v>22244</v>
      </c>
      <c r="F13" s="51">
        <v>14624</v>
      </c>
      <c r="G13" s="51">
        <v>15374</v>
      </c>
      <c r="H13" s="51">
        <v>19150</v>
      </c>
      <c r="I13" s="51">
        <v>12074</v>
      </c>
      <c r="J13" s="60">
        <f t="shared" si="0"/>
        <v>2.1469981181628199</v>
      </c>
      <c r="K13"/>
      <c r="U13" s="19"/>
    </row>
    <row r="14" spans="1:21" x14ac:dyDescent="0.2">
      <c r="A14" s="59" t="s">
        <v>22</v>
      </c>
      <c r="B14" s="51">
        <v>8266</v>
      </c>
      <c r="C14" s="51">
        <v>8477</v>
      </c>
      <c r="D14" s="51">
        <v>8813</v>
      </c>
      <c r="E14" s="51">
        <v>8855</v>
      </c>
      <c r="F14" s="51">
        <v>9641</v>
      </c>
      <c r="G14" s="51">
        <v>10449</v>
      </c>
      <c r="H14" s="51">
        <v>10467</v>
      </c>
      <c r="I14" s="51">
        <v>10741</v>
      </c>
      <c r="J14" s="60">
        <f t="shared" si="0"/>
        <v>3.3281525358018467</v>
      </c>
      <c r="K14"/>
      <c r="U14" s="19"/>
    </row>
    <row r="15" spans="1:21" x14ac:dyDescent="0.2">
      <c r="A15" s="59" t="s">
        <v>23</v>
      </c>
      <c r="B15" s="59">
        <v>7921</v>
      </c>
      <c r="C15" s="59">
        <v>8404</v>
      </c>
      <c r="D15" s="59">
        <v>8753</v>
      </c>
      <c r="E15" s="51">
        <v>8414</v>
      </c>
      <c r="F15" s="59">
        <v>9708</v>
      </c>
      <c r="G15" s="51">
        <v>10239</v>
      </c>
      <c r="H15" s="51">
        <v>10458</v>
      </c>
      <c r="I15" s="51">
        <v>9992</v>
      </c>
      <c r="J15" s="60">
        <f t="shared" si="0"/>
        <v>2.9458992287112307</v>
      </c>
      <c r="K15"/>
      <c r="U15" s="19"/>
    </row>
    <row r="16" spans="1:21" x14ac:dyDescent="0.2">
      <c r="A16" s="59" t="s">
        <v>24</v>
      </c>
      <c r="B16" s="51">
        <v>5748</v>
      </c>
      <c r="C16" s="51">
        <v>9024</v>
      </c>
      <c r="D16" s="51">
        <v>7303</v>
      </c>
      <c r="E16" s="51">
        <v>6626</v>
      </c>
      <c r="F16" s="51">
        <v>6650</v>
      </c>
      <c r="G16" s="51">
        <v>7224</v>
      </c>
      <c r="H16" s="51">
        <v>7718</v>
      </c>
      <c r="I16" s="51">
        <v>8770</v>
      </c>
      <c r="J16" s="60">
        <f t="shared" si="0"/>
        <v>5.4229960085456916</v>
      </c>
      <c r="K16"/>
      <c r="U16" s="19"/>
    </row>
    <row r="17" spans="1:21" x14ac:dyDescent="0.2">
      <c r="A17" s="59" t="s">
        <v>25</v>
      </c>
      <c r="B17" s="51">
        <v>5202</v>
      </c>
      <c r="C17" s="51">
        <v>9952</v>
      </c>
      <c r="D17" s="51">
        <v>6400</v>
      </c>
      <c r="E17" s="51">
        <v>6836</v>
      </c>
      <c r="F17" s="51">
        <v>6744</v>
      </c>
      <c r="G17" s="51">
        <v>7483</v>
      </c>
      <c r="H17" s="51">
        <v>7564</v>
      </c>
      <c r="I17" s="51">
        <v>7776</v>
      </c>
      <c r="J17" s="60">
        <f t="shared" si="0"/>
        <v>5.1533802436477938</v>
      </c>
      <c r="K17"/>
      <c r="U17" s="19"/>
    </row>
    <row r="18" spans="1:21" x14ac:dyDescent="0.2">
      <c r="A18" s="59" t="s">
        <v>26</v>
      </c>
      <c r="B18" s="51">
        <v>2258</v>
      </c>
      <c r="C18" s="51">
        <v>2557</v>
      </c>
      <c r="D18" s="51">
        <v>2765</v>
      </c>
      <c r="E18" s="51">
        <v>3104</v>
      </c>
      <c r="F18" s="51">
        <v>3542</v>
      </c>
      <c r="G18" s="51">
        <v>5755</v>
      </c>
      <c r="H18" s="51">
        <v>5990</v>
      </c>
      <c r="I18" s="51">
        <v>7247</v>
      </c>
      <c r="J18" s="60">
        <f t="shared" si="0"/>
        <v>15.692256150216268</v>
      </c>
      <c r="K18"/>
      <c r="U18" s="19"/>
    </row>
    <row r="19" spans="1:21" x14ac:dyDescent="0.2">
      <c r="A19" s="59" t="s">
        <v>27</v>
      </c>
      <c r="B19" s="51">
        <v>4579</v>
      </c>
      <c r="C19" s="51">
        <v>4500</v>
      </c>
      <c r="D19" s="51">
        <v>4329</v>
      </c>
      <c r="E19" s="51">
        <v>4310</v>
      </c>
      <c r="F19" s="51">
        <v>4738</v>
      </c>
      <c r="G19" s="51">
        <v>5716</v>
      </c>
      <c r="H19" s="51">
        <v>6277</v>
      </c>
      <c r="I19" s="51">
        <v>6527</v>
      </c>
      <c r="J19" s="60">
        <f t="shared" si="0"/>
        <v>4.53046230488546</v>
      </c>
      <c r="K19"/>
      <c r="U19" s="19"/>
    </row>
    <row r="20" spans="1:21" x14ac:dyDescent="0.2">
      <c r="A20" s="59" t="s">
        <v>28</v>
      </c>
      <c r="B20" s="59">
        <v>4356</v>
      </c>
      <c r="C20" s="51">
        <v>4262</v>
      </c>
      <c r="D20" s="51">
        <v>3793</v>
      </c>
      <c r="E20" s="51">
        <v>3927</v>
      </c>
      <c r="F20" s="51">
        <v>4573</v>
      </c>
      <c r="G20" s="51">
        <v>4815</v>
      </c>
      <c r="H20" s="51">
        <v>5151</v>
      </c>
      <c r="I20" s="51">
        <v>5385</v>
      </c>
      <c r="J20" s="60">
        <f t="shared" si="0"/>
        <v>2.6862347317305391</v>
      </c>
      <c r="K20"/>
      <c r="U20" s="19"/>
    </row>
    <row r="21" spans="1:21" x14ac:dyDescent="0.2">
      <c r="A21" s="59" t="s">
        <v>29</v>
      </c>
      <c r="B21" s="51">
        <v>3378</v>
      </c>
      <c r="C21" s="51">
        <v>3634</v>
      </c>
      <c r="D21" s="51">
        <v>3827</v>
      </c>
      <c r="E21" s="51">
        <v>3618</v>
      </c>
      <c r="F21" s="51">
        <v>4203</v>
      </c>
      <c r="G21" s="51">
        <v>4977</v>
      </c>
      <c r="H21" s="51">
        <v>5268</v>
      </c>
      <c r="I21" s="51">
        <v>5339</v>
      </c>
      <c r="J21" s="60">
        <f t="shared" si="0"/>
        <v>5.8888019078220371</v>
      </c>
      <c r="K21"/>
      <c r="U21" s="19"/>
    </row>
    <row r="22" spans="1:21" x14ac:dyDescent="0.2">
      <c r="A22" s="59" t="s">
        <v>30</v>
      </c>
      <c r="B22" s="51">
        <v>4852</v>
      </c>
      <c r="C22" s="51">
        <v>4502</v>
      </c>
      <c r="D22" s="51">
        <v>4095</v>
      </c>
      <c r="E22" s="51">
        <v>3842</v>
      </c>
      <c r="F22" s="51">
        <v>4602</v>
      </c>
      <c r="G22" s="51">
        <v>4836</v>
      </c>
      <c r="H22" s="51">
        <v>5441</v>
      </c>
      <c r="I22" s="51">
        <v>5215</v>
      </c>
      <c r="J22" s="60">
        <f t="shared" si="0"/>
        <v>0.90593014801858063</v>
      </c>
      <c r="K22"/>
      <c r="U22" s="19"/>
    </row>
    <row r="23" spans="1:21" x14ac:dyDescent="0.2">
      <c r="A23" s="59" t="s">
        <v>31</v>
      </c>
      <c r="B23" s="51">
        <v>3515</v>
      </c>
      <c r="C23" s="51">
        <v>4344</v>
      </c>
      <c r="D23" s="51">
        <v>3723</v>
      </c>
      <c r="E23" s="51">
        <v>3532</v>
      </c>
      <c r="F23" s="51">
        <v>4567</v>
      </c>
      <c r="G23" s="51">
        <v>7150</v>
      </c>
      <c r="H23" s="51">
        <v>7044</v>
      </c>
      <c r="I23" s="51">
        <v>5023</v>
      </c>
      <c r="J23" s="60">
        <f t="shared" si="0"/>
        <v>4.5634083571215189</v>
      </c>
      <c r="K23"/>
      <c r="U23" s="19"/>
    </row>
    <row r="24" spans="1:21" x14ac:dyDescent="0.2">
      <c r="A24" s="59" t="s">
        <v>32</v>
      </c>
      <c r="B24" s="51">
        <v>5649</v>
      </c>
      <c r="C24" s="51">
        <v>5576</v>
      </c>
      <c r="D24" s="51">
        <v>5458</v>
      </c>
      <c r="E24" s="51">
        <v>4414</v>
      </c>
      <c r="F24" s="51">
        <v>4587</v>
      </c>
      <c r="G24" s="51">
        <v>5283</v>
      </c>
      <c r="H24" s="51">
        <v>5511</v>
      </c>
      <c r="I24" s="51">
        <v>5007</v>
      </c>
      <c r="J24" s="60">
        <f t="shared" si="0"/>
        <v>-1.4967063821507394</v>
      </c>
      <c r="K24"/>
      <c r="L24" s="19"/>
      <c r="M24" s="19"/>
      <c r="N24"/>
      <c r="O24"/>
      <c r="P24"/>
      <c r="Q24"/>
      <c r="R24"/>
      <c r="S24"/>
      <c r="T24"/>
      <c r="U24" s="19"/>
    </row>
    <row r="25" spans="1:21" x14ac:dyDescent="0.2">
      <c r="A25" s="59" t="s">
        <v>33</v>
      </c>
      <c r="B25" s="51">
        <v>4567</v>
      </c>
      <c r="C25" s="51">
        <v>5118</v>
      </c>
      <c r="D25" s="51">
        <v>3894</v>
      </c>
      <c r="E25" s="51">
        <v>3911</v>
      </c>
      <c r="F25" s="51">
        <v>3274</v>
      </c>
      <c r="G25" s="51">
        <v>4074</v>
      </c>
      <c r="H25" s="51">
        <v>4954</v>
      </c>
      <c r="I25" s="51">
        <v>4603</v>
      </c>
      <c r="J25" s="60">
        <f t="shared" si="0"/>
        <v>9.8194812735662426E-2</v>
      </c>
      <c r="K25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x14ac:dyDescent="0.2">
      <c r="B26" s="11"/>
      <c r="C26" s="11"/>
      <c r="D26" s="11"/>
      <c r="E26" s="11"/>
      <c r="F26" s="11"/>
      <c r="G26" s="11"/>
      <c r="H26" s="11"/>
      <c r="I26" s="11"/>
      <c r="J26" s="27"/>
      <c r="K26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x14ac:dyDescent="0.2">
      <c r="H27" s="36" t="s">
        <v>4</v>
      </c>
      <c r="J27" s="14"/>
    </row>
    <row r="28" spans="1:21" x14ac:dyDescent="0.2">
      <c r="E28"/>
      <c r="F28"/>
      <c r="G28"/>
      <c r="J28" s="37"/>
      <c r="K28" s="37"/>
      <c r="L28" s="37"/>
    </row>
    <row r="29" spans="1:21" x14ac:dyDescent="0.2">
      <c r="A29" s="3" t="s">
        <v>5</v>
      </c>
      <c r="B29" s="3"/>
      <c r="C29" s="3"/>
      <c r="D29" s="3"/>
      <c r="E29" s="3"/>
      <c r="F29" s="3"/>
      <c r="J29" s="14"/>
    </row>
    <row r="30" spans="1:21" x14ac:dyDescent="0.2">
      <c r="A30" s="8" t="s">
        <v>9</v>
      </c>
      <c r="B30" s="42"/>
      <c r="C30" s="8" t="s">
        <v>34</v>
      </c>
      <c r="D30" s="42"/>
      <c r="E30" s="42"/>
      <c r="F30" s="42"/>
      <c r="G30" s="45"/>
      <c r="J30" s="14"/>
    </row>
    <row r="31" spans="1:21" x14ac:dyDescent="0.2">
      <c r="J31" s="14"/>
    </row>
    <row r="32" spans="1:21" x14ac:dyDescent="0.2">
      <c r="J32" s="14"/>
    </row>
    <row r="33" spans="10:10" x14ac:dyDescent="0.2">
      <c r="J33" s="14"/>
    </row>
    <row r="34" spans="10:10" x14ac:dyDescent="0.2">
      <c r="J34" s="14"/>
    </row>
    <row r="35" spans="10:10" x14ac:dyDescent="0.2">
      <c r="J35" s="14"/>
    </row>
    <row r="36" spans="10:10" x14ac:dyDescent="0.2">
      <c r="J36" s="14"/>
    </row>
    <row r="37" spans="10:10" x14ac:dyDescent="0.2">
      <c r="J37" s="14"/>
    </row>
    <row r="38" spans="10:10" x14ac:dyDescent="0.2">
      <c r="J38" s="14"/>
    </row>
    <row r="39" spans="10:10" x14ac:dyDescent="0.2">
      <c r="J39" s="14"/>
    </row>
    <row r="40" spans="10:10" x14ac:dyDescent="0.2">
      <c r="J40" s="14"/>
    </row>
    <row r="41" spans="10:10" x14ac:dyDescent="0.2">
      <c r="J41" s="14"/>
    </row>
    <row r="42" spans="10:10" x14ac:dyDescent="0.2">
      <c r="J42" s="14"/>
    </row>
    <row r="43" spans="10:10" x14ac:dyDescent="0.2">
      <c r="J43" s="14"/>
    </row>
    <row r="44" spans="10:10" x14ac:dyDescent="0.2">
      <c r="J44" s="14"/>
    </row>
    <row r="45" spans="10:10" x14ac:dyDescent="0.2">
      <c r="J45" s="14"/>
    </row>
    <row r="46" spans="10:10" x14ac:dyDescent="0.2">
      <c r="J46" s="14"/>
    </row>
    <row r="47" spans="10:10" x14ac:dyDescent="0.2">
      <c r="J47" s="14"/>
    </row>
    <row r="48" spans="10:10" x14ac:dyDescent="0.2">
      <c r="J48" s="14"/>
    </row>
    <row r="49" spans="10:10" x14ac:dyDescent="0.2">
      <c r="J49" s="14"/>
    </row>
    <row r="50" spans="10:10" x14ac:dyDescent="0.2">
      <c r="J50" s="14"/>
    </row>
    <row r="51" spans="10:10" x14ac:dyDescent="0.2">
      <c r="J51" s="14"/>
    </row>
    <row r="52" spans="10:10" x14ac:dyDescent="0.2">
      <c r="J52" s="14"/>
    </row>
    <row r="53" spans="10:10" x14ac:dyDescent="0.2">
      <c r="J53" s="14"/>
    </row>
    <row r="54" spans="10:10" x14ac:dyDescent="0.2">
      <c r="J54" s="14"/>
    </row>
    <row r="55" spans="10:10" x14ac:dyDescent="0.2">
      <c r="J55" s="14"/>
    </row>
    <row r="56" spans="10:10" x14ac:dyDescent="0.2">
      <c r="J56" s="14"/>
    </row>
    <row r="57" spans="10:10" x14ac:dyDescent="0.2">
      <c r="J57" s="14"/>
    </row>
    <row r="58" spans="10:10" x14ac:dyDescent="0.2">
      <c r="J58" s="14"/>
    </row>
    <row r="59" spans="10:10" x14ac:dyDescent="0.2">
      <c r="J59" s="14"/>
    </row>
    <row r="60" spans="10:10" x14ac:dyDescent="0.2">
      <c r="J60" s="14"/>
    </row>
    <row r="61" spans="10:10" x14ac:dyDescent="0.2">
      <c r="J61" s="14"/>
    </row>
    <row r="62" spans="10:10" x14ac:dyDescent="0.2">
      <c r="J62" s="14"/>
    </row>
    <row r="63" spans="10:10" x14ac:dyDescent="0.2">
      <c r="J63" s="14"/>
    </row>
    <row r="64" spans="10:10" x14ac:dyDescent="0.2">
      <c r="J64" s="14"/>
    </row>
    <row r="65" spans="10:10" x14ac:dyDescent="0.2">
      <c r="J65" s="14"/>
    </row>
    <row r="66" spans="10:10" x14ac:dyDescent="0.2">
      <c r="J66" s="14"/>
    </row>
    <row r="67" spans="10:10" x14ac:dyDescent="0.2">
      <c r="J67" s="14"/>
    </row>
    <row r="68" spans="10:10" x14ac:dyDescent="0.2">
      <c r="J68" s="14"/>
    </row>
    <row r="69" spans="10:10" x14ac:dyDescent="0.2">
      <c r="J69" s="14"/>
    </row>
    <row r="70" spans="10:10" x14ac:dyDescent="0.2">
      <c r="J70" s="14"/>
    </row>
    <row r="71" spans="10:10" x14ac:dyDescent="0.2">
      <c r="J71" s="14"/>
    </row>
    <row r="72" spans="10:10" x14ac:dyDescent="0.2">
      <c r="J72" s="14"/>
    </row>
    <row r="73" spans="10:10" x14ac:dyDescent="0.2">
      <c r="J73" s="14"/>
    </row>
    <row r="74" spans="10:10" x14ac:dyDescent="0.2">
      <c r="J74" s="14"/>
    </row>
    <row r="75" spans="10:10" x14ac:dyDescent="0.2">
      <c r="J75" s="14"/>
    </row>
    <row r="76" spans="10:10" x14ac:dyDescent="0.2">
      <c r="J76" s="14"/>
    </row>
    <row r="77" spans="10:10" x14ac:dyDescent="0.2">
      <c r="J77" s="14"/>
    </row>
    <row r="78" spans="10:10" x14ac:dyDescent="0.2">
      <c r="J78" s="14"/>
    </row>
    <row r="79" spans="10:10" x14ac:dyDescent="0.2">
      <c r="J79" s="14"/>
    </row>
    <row r="80" spans="10:10" x14ac:dyDescent="0.2">
      <c r="J80" s="14"/>
    </row>
    <row r="81" spans="10:10" x14ac:dyDescent="0.2">
      <c r="J81" s="14"/>
    </row>
    <row r="82" spans="10:10" x14ac:dyDescent="0.2">
      <c r="J82" s="14"/>
    </row>
    <row r="83" spans="10:10" x14ac:dyDescent="0.2">
      <c r="J83" s="14"/>
    </row>
    <row r="84" spans="10:10" x14ac:dyDescent="0.2">
      <c r="J84" s="14"/>
    </row>
    <row r="85" spans="10:10" x14ac:dyDescent="0.2">
      <c r="J85" s="14"/>
    </row>
    <row r="86" spans="10:10" x14ac:dyDescent="0.2">
      <c r="J86" s="14"/>
    </row>
    <row r="87" spans="10:10" x14ac:dyDescent="0.2">
      <c r="J87" s="14"/>
    </row>
    <row r="88" spans="10:10" x14ac:dyDescent="0.2">
      <c r="J88" s="14"/>
    </row>
    <row r="89" spans="10:10" x14ac:dyDescent="0.2">
      <c r="J89" s="14"/>
    </row>
    <row r="90" spans="10:10" x14ac:dyDescent="0.2">
      <c r="J90" s="14"/>
    </row>
    <row r="91" spans="10:10" x14ac:dyDescent="0.2">
      <c r="J91" s="14"/>
    </row>
    <row r="92" spans="10:10" x14ac:dyDescent="0.2">
      <c r="J92" s="14"/>
    </row>
    <row r="93" spans="10:10" x14ac:dyDescent="0.2">
      <c r="J93" s="14"/>
    </row>
    <row r="94" spans="10:10" x14ac:dyDescent="0.2">
      <c r="J94" s="14"/>
    </row>
    <row r="95" spans="10:10" x14ac:dyDescent="0.2">
      <c r="J95" s="14"/>
    </row>
    <row r="96" spans="10:10" x14ac:dyDescent="0.2">
      <c r="J96" s="14"/>
    </row>
    <row r="97" spans="10:10" x14ac:dyDescent="0.2">
      <c r="J97" s="14"/>
    </row>
    <row r="98" spans="10:10" x14ac:dyDescent="0.2">
      <c r="J98" s="14"/>
    </row>
    <row r="99" spans="10:10" x14ac:dyDescent="0.2">
      <c r="J99" s="14"/>
    </row>
    <row r="100" spans="10:10" x14ac:dyDescent="0.2">
      <c r="J100" s="14"/>
    </row>
    <row r="101" spans="10:10" x14ac:dyDescent="0.2">
      <c r="J101" s="14"/>
    </row>
    <row r="102" spans="10:10" x14ac:dyDescent="0.2">
      <c r="J102" s="14"/>
    </row>
    <row r="103" spans="10:10" x14ac:dyDescent="0.2">
      <c r="J103" s="14"/>
    </row>
    <row r="104" spans="10:10" x14ac:dyDescent="0.2">
      <c r="J104" s="14"/>
    </row>
    <row r="105" spans="10:10" x14ac:dyDescent="0.2">
      <c r="J105" s="14"/>
    </row>
    <row r="106" spans="10:10" x14ac:dyDescent="0.2">
      <c r="J106" s="14"/>
    </row>
    <row r="107" spans="10:10" x14ac:dyDescent="0.2">
      <c r="J107" s="14"/>
    </row>
    <row r="108" spans="10:10" x14ac:dyDescent="0.2">
      <c r="J108" s="14"/>
    </row>
    <row r="109" spans="10:10" x14ac:dyDescent="0.2">
      <c r="J109" s="14"/>
    </row>
    <row r="110" spans="10:10" x14ac:dyDescent="0.2">
      <c r="J110" s="14"/>
    </row>
    <row r="111" spans="10:10" x14ac:dyDescent="0.2">
      <c r="J111" s="14"/>
    </row>
    <row r="112" spans="10:10" x14ac:dyDescent="0.2">
      <c r="J112" s="14"/>
    </row>
    <row r="113" spans="10:10" x14ac:dyDescent="0.2">
      <c r="J113" s="14"/>
    </row>
    <row r="114" spans="10:10" x14ac:dyDescent="0.2">
      <c r="J114" s="14"/>
    </row>
    <row r="115" spans="10:10" x14ac:dyDescent="0.2">
      <c r="J115" s="14"/>
    </row>
    <row r="116" spans="10:10" x14ac:dyDescent="0.2">
      <c r="J116" s="14"/>
    </row>
    <row r="117" spans="10:10" x14ac:dyDescent="0.2">
      <c r="J117" s="14"/>
    </row>
    <row r="118" spans="10:10" x14ac:dyDescent="0.2">
      <c r="J118" s="14"/>
    </row>
    <row r="119" spans="10:10" x14ac:dyDescent="0.2">
      <c r="J119" s="14"/>
    </row>
    <row r="120" spans="10:10" x14ac:dyDescent="0.2">
      <c r="J120" s="14"/>
    </row>
    <row r="121" spans="10:10" x14ac:dyDescent="0.2">
      <c r="J121" s="14"/>
    </row>
    <row r="122" spans="10:10" x14ac:dyDescent="0.2">
      <c r="J122" s="14"/>
    </row>
    <row r="123" spans="10:10" x14ac:dyDescent="0.2">
      <c r="J123" s="14"/>
    </row>
    <row r="124" spans="10:10" x14ac:dyDescent="0.2">
      <c r="J124" s="14"/>
    </row>
    <row r="125" spans="10:10" x14ac:dyDescent="0.2">
      <c r="J125" s="14"/>
    </row>
    <row r="126" spans="10:10" x14ac:dyDescent="0.2">
      <c r="J126" s="14"/>
    </row>
    <row r="127" spans="10:10" x14ac:dyDescent="0.2">
      <c r="J127" s="14"/>
    </row>
    <row r="128" spans="10:10" x14ac:dyDescent="0.2">
      <c r="J128" s="14"/>
    </row>
    <row r="129" spans="10:10" x14ac:dyDescent="0.2">
      <c r="J129" s="14"/>
    </row>
    <row r="130" spans="10:10" x14ac:dyDescent="0.2">
      <c r="J130" s="14"/>
    </row>
    <row r="131" spans="10:10" x14ac:dyDescent="0.2">
      <c r="J131" s="14"/>
    </row>
    <row r="132" spans="10:10" x14ac:dyDescent="0.2">
      <c r="J132" s="14"/>
    </row>
    <row r="133" spans="10:10" x14ac:dyDescent="0.2">
      <c r="J133" s="14"/>
    </row>
    <row r="134" spans="10:10" x14ac:dyDescent="0.2">
      <c r="J134" s="14"/>
    </row>
    <row r="135" spans="10:10" x14ac:dyDescent="0.2">
      <c r="J135" s="14"/>
    </row>
    <row r="136" spans="10:10" x14ac:dyDescent="0.2">
      <c r="J136" s="14"/>
    </row>
    <row r="137" spans="10:10" x14ac:dyDescent="0.2">
      <c r="J137" s="14"/>
    </row>
    <row r="138" spans="10:10" x14ac:dyDescent="0.2">
      <c r="J138" s="14"/>
    </row>
    <row r="139" spans="10:10" x14ac:dyDescent="0.2">
      <c r="J139" s="14"/>
    </row>
    <row r="140" spans="10:10" x14ac:dyDescent="0.2">
      <c r="J140" s="14"/>
    </row>
    <row r="141" spans="10:10" x14ac:dyDescent="0.2">
      <c r="J141" s="14"/>
    </row>
    <row r="142" spans="10:10" x14ac:dyDescent="0.2">
      <c r="J142" s="14"/>
    </row>
    <row r="143" spans="10:10" x14ac:dyDescent="0.2">
      <c r="J143" s="14"/>
    </row>
    <row r="144" spans="10:10" x14ac:dyDescent="0.2">
      <c r="J144" s="14"/>
    </row>
    <row r="145" spans="10:10" x14ac:dyDescent="0.2">
      <c r="J145" s="14"/>
    </row>
    <row r="146" spans="10:10" x14ac:dyDescent="0.2">
      <c r="J146" s="14"/>
    </row>
    <row r="147" spans="10:10" x14ac:dyDescent="0.2">
      <c r="J147" s="14"/>
    </row>
    <row r="148" spans="10:10" x14ac:dyDescent="0.2">
      <c r="J148" s="14"/>
    </row>
    <row r="149" spans="10:10" x14ac:dyDescent="0.2">
      <c r="J149" s="14"/>
    </row>
    <row r="150" spans="10:10" x14ac:dyDescent="0.2">
      <c r="J150" s="14"/>
    </row>
    <row r="151" spans="10:10" x14ac:dyDescent="0.2">
      <c r="J151" s="14"/>
    </row>
    <row r="152" spans="10:10" x14ac:dyDescent="0.2">
      <c r="J152" s="14"/>
    </row>
    <row r="153" spans="10:10" x14ac:dyDescent="0.2">
      <c r="J153" s="14"/>
    </row>
    <row r="154" spans="10:10" x14ac:dyDescent="0.2">
      <c r="J154" s="14"/>
    </row>
    <row r="155" spans="10:10" x14ac:dyDescent="0.2">
      <c r="J155" s="14"/>
    </row>
    <row r="156" spans="10:10" x14ac:dyDescent="0.2">
      <c r="J156" s="14"/>
    </row>
    <row r="157" spans="10:10" x14ac:dyDescent="0.2">
      <c r="J157" s="14"/>
    </row>
    <row r="158" spans="10:10" x14ac:dyDescent="0.2">
      <c r="J158" s="14"/>
    </row>
    <row r="159" spans="10:10" x14ac:dyDescent="0.2">
      <c r="J159" s="14"/>
    </row>
    <row r="160" spans="10:10" x14ac:dyDescent="0.2">
      <c r="J160" s="14"/>
    </row>
    <row r="161" spans="10:10" x14ac:dyDescent="0.2">
      <c r="J161" s="14"/>
    </row>
    <row r="162" spans="10:10" x14ac:dyDescent="0.2">
      <c r="J162" s="14"/>
    </row>
    <row r="163" spans="10:10" x14ac:dyDescent="0.2">
      <c r="J163" s="14"/>
    </row>
    <row r="164" spans="10:10" x14ac:dyDescent="0.2">
      <c r="J164" s="14"/>
    </row>
    <row r="165" spans="10:10" x14ac:dyDescent="0.2">
      <c r="J165" s="14"/>
    </row>
    <row r="166" spans="10:10" x14ac:dyDescent="0.2">
      <c r="J166" s="14"/>
    </row>
    <row r="167" spans="10:10" x14ac:dyDescent="0.2">
      <c r="J167" s="14"/>
    </row>
    <row r="168" spans="10:10" x14ac:dyDescent="0.2">
      <c r="J168" s="14"/>
    </row>
    <row r="169" spans="10:10" x14ac:dyDescent="0.2">
      <c r="J169" s="14"/>
    </row>
    <row r="170" spans="10:10" x14ac:dyDescent="0.2">
      <c r="J170" s="14"/>
    </row>
    <row r="171" spans="10:10" x14ac:dyDescent="0.2">
      <c r="J171" s="14"/>
    </row>
    <row r="172" spans="10:10" x14ac:dyDescent="0.2">
      <c r="J172" s="14"/>
    </row>
    <row r="173" spans="10:10" x14ac:dyDescent="0.2">
      <c r="J173" s="14"/>
    </row>
    <row r="174" spans="10:10" x14ac:dyDescent="0.2">
      <c r="J174" s="14"/>
    </row>
    <row r="175" spans="10:10" x14ac:dyDescent="0.2">
      <c r="J175" s="14"/>
    </row>
    <row r="176" spans="10:10" x14ac:dyDescent="0.2">
      <c r="J176" s="14"/>
    </row>
    <row r="177" spans="10:10" x14ac:dyDescent="0.2">
      <c r="J177" s="14"/>
    </row>
    <row r="178" spans="10:10" x14ac:dyDescent="0.2">
      <c r="J178" s="14"/>
    </row>
    <row r="179" spans="10:10" x14ac:dyDescent="0.2">
      <c r="J179" s="14"/>
    </row>
    <row r="180" spans="10:10" x14ac:dyDescent="0.2">
      <c r="J180" s="14"/>
    </row>
    <row r="181" spans="10:10" x14ac:dyDescent="0.2">
      <c r="J181" s="14"/>
    </row>
    <row r="182" spans="10:10" x14ac:dyDescent="0.2">
      <c r="J182" s="14"/>
    </row>
    <row r="183" spans="10:10" x14ac:dyDescent="0.2">
      <c r="J183" s="14"/>
    </row>
    <row r="184" spans="10:10" x14ac:dyDescent="0.2">
      <c r="J184" s="14"/>
    </row>
    <row r="185" spans="10:10" x14ac:dyDescent="0.2">
      <c r="J185" s="14"/>
    </row>
    <row r="186" spans="10:10" x14ac:dyDescent="0.2">
      <c r="J186" s="14"/>
    </row>
    <row r="187" spans="10:10" x14ac:dyDescent="0.2">
      <c r="J187" s="14"/>
    </row>
    <row r="188" spans="10:10" x14ac:dyDescent="0.2">
      <c r="J188" s="14"/>
    </row>
    <row r="189" spans="10:10" x14ac:dyDescent="0.2">
      <c r="J189" s="14"/>
    </row>
    <row r="190" spans="10:10" x14ac:dyDescent="0.2">
      <c r="J190" s="14"/>
    </row>
    <row r="191" spans="10:10" x14ac:dyDescent="0.2">
      <c r="J191" s="14"/>
    </row>
    <row r="192" spans="10:10" x14ac:dyDescent="0.2">
      <c r="J192" s="14"/>
    </row>
    <row r="193" spans="10:10" x14ac:dyDescent="0.2">
      <c r="J193" s="14"/>
    </row>
    <row r="194" spans="10:10" x14ac:dyDescent="0.2">
      <c r="J194" s="14"/>
    </row>
    <row r="195" spans="10:10" x14ac:dyDescent="0.2">
      <c r="J195" s="14"/>
    </row>
    <row r="196" spans="10:10" x14ac:dyDescent="0.2">
      <c r="J196" s="14"/>
    </row>
    <row r="197" spans="10:10" x14ac:dyDescent="0.2">
      <c r="J197" s="14"/>
    </row>
    <row r="198" spans="10:10" x14ac:dyDescent="0.2">
      <c r="J198" s="14"/>
    </row>
    <row r="199" spans="10:10" x14ac:dyDescent="0.2">
      <c r="J199" s="14"/>
    </row>
    <row r="200" spans="10:10" x14ac:dyDescent="0.2">
      <c r="J200" s="14"/>
    </row>
    <row r="201" spans="10:10" x14ac:dyDescent="0.2">
      <c r="J201" s="14"/>
    </row>
    <row r="202" spans="10:10" x14ac:dyDescent="0.2">
      <c r="J202" s="14"/>
    </row>
    <row r="203" spans="10:10" x14ac:dyDescent="0.2">
      <c r="J203" s="14"/>
    </row>
    <row r="204" spans="10:10" x14ac:dyDescent="0.2">
      <c r="J204" s="14"/>
    </row>
    <row r="205" spans="10:10" x14ac:dyDescent="0.2">
      <c r="J205" s="14"/>
    </row>
    <row r="206" spans="10:10" x14ac:dyDescent="0.2">
      <c r="J206" s="14"/>
    </row>
    <row r="207" spans="10:10" x14ac:dyDescent="0.2">
      <c r="J207" s="14"/>
    </row>
    <row r="208" spans="10:10" x14ac:dyDescent="0.2">
      <c r="J208" s="14"/>
    </row>
    <row r="209" spans="10:10" x14ac:dyDescent="0.2">
      <c r="J209" s="14"/>
    </row>
    <row r="210" spans="10:10" x14ac:dyDescent="0.2">
      <c r="J210" s="14"/>
    </row>
    <row r="211" spans="10:10" x14ac:dyDescent="0.2">
      <c r="J211" s="14"/>
    </row>
    <row r="212" spans="10:10" x14ac:dyDescent="0.2">
      <c r="J212" s="14"/>
    </row>
    <row r="213" spans="10:10" x14ac:dyDescent="0.2">
      <c r="J213" s="14"/>
    </row>
    <row r="214" spans="10:10" x14ac:dyDescent="0.2">
      <c r="J214" s="14"/>
    </row>
    <row r="215" spans="10:10" x14ac:dyDescent="0.2">
      <c r="J215" s="14"/>
    </row>
    <row r="216" spans="10:10" x14ac:dyDescent="0.2">
      <c r="J216" s="14"/>
    </row>
    <row r="217" spans="10:10" x14ac:dyDescent="0.2">
      <c r="J217" s="14"/>
    </row>
    <row r="218" spans="10:10" x14ac:dyDescent="0.2">
      <c r="J218" s="14"/>
    </row>
    <row r="219" spans="10:10" x14ac:dyDescent="0.2">
      <c r="J219" s="14"/>
    </row>
    <row r="220" spans="10:10" x14ac:dyDescent="0.2">
      <c r="J220" s="14"/>
    </row>
    <row r="221" spans="10:10" x14ac:dyDescent="0.2">
      <c r="J221" s="14"/>
    </row>
    <row r="222" spans="10:10" x14ac:dyDescent="0.2">
      <c r="J222" s="14"/>
    </row>
    <row r="223" spans="10:10" x14ac:dyDescent="0.2">
      <c r="J223" s="14"/>
    </row>
    <row r="224" spans="10:10" x14ac:dyDescent="0.2">
      <c r="J224" s="14"/>
    </row>
    <row r="225" spans="10:10" x14ac:dyDescent="0.2">
      <c r="J225" s="14"/>
    </row>
    <row r="226" spans="10:10" x14ac:dyDescent="0.2">
      <c r="J226" s="14"/>
    </row>
    <row r="227" spans="10:10" x14ac:dyDescent="0.2">
      <c r="J227" s="14"/>
    </row>
    <row r="228" spans="10:10" x14ac:dyDescent="0.2">
      <c r="J228" s="14"/>
    </row>
    <row r="229" spans="10:10" x14ac:dyDescent="0.2">
      <c r="J229" s="14"/>
    </row>
    <row r="230" spans="10:10" x14ac:dyDescent="0.2">
      <c r="J230" s="14"/>
    </row>
    <row r="231" spans="10:10" x14ac:dyDescent="0.2">
      <c r="J231" s="14"/>
    </row>
    <row r="232" spans="10:10" x14ac:dyDescent="0.2">
      <c r="J232" s="14"/>
    </row>
    <row r="233" spans="10:10" x14ac:dyDescent="0.2">
      <c r="J233" s="14"/>
    </row>
    <row r="234" spans="10:10" x14ac:dyDescent="0.2">
      <c r="J234" s="14"/>
    </row>
    <row r="235" spans="10:10" x14ac:dyDescent="0.2">
      <c r="J235" s="14"/>
    </row>
    <row r="236" spans="10:10" x14ac:dyDescent="0.2">
      <c r="J236" s="14"/>
    </row>
    <row r="237" spans="10:10" x14ac:dyDescent="0.2">
      <c r="J237" s="14"/>
    </row>
    <row r="238" spans="10:10" x14ac:dyDescent="0.2">
      <c r="J238" s="14"/>
    </row>
    <row r="239" spans="10:10" x14ac:dyDescent="0.2">
      <c r="J239" s="14"/>
    </row>
    <row r="240" spans="10:10" x14ac:dyDescent="0.2">
      <c r="J240" s="14"/>
    </row>
    <row r="241" spans="10:10" x14ac:dyDescent="0.2">
      <c r="J241" s="14"/>
    </row>
    <row r="242" spans="10:10" x14ac:dyDescent="0.2">
      <c r="J242" s="14"/>
    </row>
    <row r="243" spans="10:10" x14ac:dyDescent="0.2">
      <c r="J243" s="14"/>
    </row>
    <row r="244" spans="10:10" x14ac:dyDescent="0.2">
      <c r="J244" s="14"/>
    </row>
    <row r="245" spans="10:10" x14ac:dyDescent="0.2">
      <c r="J245" s="14"/>
    </row>
    <row r="246" spans="10:10" x14ac:dyDescent="0.2">
      <c r="J246" s="14"/>
    </row>
    <row r="247" spans="10:10" x14ac:dyDescent="0.2">
      <c r="J247" s="14"/>
    </row>
    <row r="248" spans="10:10" x14ac:dyDescent="0.2">
      <c r="J248" s="14"/>
    </row>
    <row r="249" spans="10:10" x14ac:dyDescent="0.2">
      <c r="J249" s="14"/>
    </row>
    <row r="250" spans="10:10" x14ac:dyDescent="0.2">
      <c r="J250" s="14"/>
    </row>
    <row r="251" spans="10:10" x14ac:dyDescent="0.2">
      <c r="J251" s="14"/>
    </row>
    <row r="252" spans="10:10" x14ac:dyDescent="0.2">
      <c r="J252" s="14"/>
    </row>
    <row r="253" spans="10:10" x14ac:dyDescent="0.2">
      <c r="J253" s="14"/>
    </row>
    <row r="254" spans="10:10" x14ac:dyDescent="0.2">
      <c r="J254" s="14"/>
    </row>
    <row r="255" spans="10:10" x14ac:dyDescent="0.2">
      <c r="J255" s="14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&amp;LTop 20 Exports  + Yr&amp;C&amp;1#&amp;"Calibri"&amp;10&amp;K000000OFFICIAL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52"/>
  <sheetViews>
    <sheetView showGridLines="0" workbookViewId="0"/>
  </sheetViews>
  <sheetFormatPr defaultRowHeight="12.75" x14ac:dyDescent="0.2"/>
  <cols>
    <col min="1" max="1" width="16.7109375" style="10" bestFit="1" customWidth="1"/>
    <col min="2" max="9" width="10.7109375" style="10" customWidth="1"/>
    <col min="10" max="10" width="15.7109375" style="10" bestFit="1" customWidth="1"/>
    <col min="11" max="16384" width="9.140625" style="10"/>
  </cols>
  <sheetData>
    <row r="1" spans="1:21" x14ac:dyDescent="0.2">
      <c r="A1" s="29" t="s">
        <v>66</v>
      </c>
      <c r="B1" s="42"/>
      <c r="C1" s="42"/>
      <c r="D1" s="42"/>
      <c r="E1" s="29"/>
      <c r="F1" s="42"/>
      <c r="G1" s="23"/>
      <c r="H1" s="23"/>
      <c r="I1" s="23"/>
      <c r="J1" s="28"/>
    </row>
    <row r="2" spans="1:21" x14ac:dyDescent="0.2">
      <c r="A2" s="15" t="s">
        <v>3</v>
      </c>
      <c r="B2" s="13"/>
      <c r="C2" s="13"/>
      <c r="D2" s="13"/>
      <c r="E2" s="13"/>
      <c r="F2" s="13"/>
      <c r="G2" s="13"/>
      <c r="H2" s="13"/>
      <c r="I2" s="13"/>
      <c r="J2" s="13"/>
    </row>
    <row r="3" spans="1:21" x14ac:dyDescent="0.2">
      <c r="E3" s="13"/>
      <c r="F3" s="13"/>
      <c r="G3" s="13"/>
      <c r="H3" s="13"/>
      <c r="I3" s="13"/>
      <c r="J3" s="13"/>
    </row>
    <row r="4" spans="1:21" x14ac:dyDescent="0.2">
      <c r="B4" s="68"/>
      <c r="C4" s="69"/>
      <c r="D4" s="69"/>
      <c r="E4" s="69" t="s">
        <v>6</v>
      </c>
      <c r="F4" s="69"/>
      <c r="G4" s="69"/>
      <c r="H4" s="69"/>
      <c r="I4" s="70"/>
    </row>
    <row r="5" spans="1:21" ht="25.5" x14ac:dyDescent="0.2">
      <c r="A5" s="57"/>
      <c r="B5" s="73">
        <v>2012</v>
      </c>
      <c r="C5" s="73">
        <v>2013</v>
      </c>
      <c r="D5" s="73">
        <v>2014</v>
      </c>
      <c r="E5" s="73">
        <v>2015</v>
      </c>
      <c r="F5" s="73">
        <v>2016</v>
      </c>
      <c r="G5" s="73">
        <v>2017</v>
      </c>
      <c r="H5" s="73">
        <v>2018</v>
      </c>
      <c r="I5" s="73">
        <v>2019</v>
      </c>
      <c r="J5" s="58" t="s">
        <v>1</v>
      </c>
      <c r="K5" s="26"/>
    </row>
    <row r="6" spans="1:21" x14ac:dyDescent="0.2">
      <c r="A6" s="59" t="s">
        <v>16</v>
      </c>
      <c r="B6" s="51">
        <v>51949</v>
      </c>
      <c r="C6" s="51">
        <v>55950</v>
      </c>
      <c r="D6" s="51">
        <v>59898</v>
      </c>
      <c r="E6" s="51">
        <v>60858</v>
      </c>
      <c r="F6" s="51">
        <v>64236</v>
      </c>
      <c r="G6" s="51">
        <v>68654</v>
      </c>
      <c r="H6" s="51">
        <v>68342</v>
      </c>
      <c r="I6" s="51">
        <v>66910</v>
      </c>
      <c r="J6" s="60">
        <f>RATE(8,,-B6,I6)*100</f>
        <v>3.2141474739049429</v>
      </c>
      <c r="K6" s="33"/>
      <c r="L6" s="11"/>
      <c r="U6" s="19"/>
    </row>
    <row r="7" spans="1:21" x14ac:dyDescent="0.2">
      <c r="A7" s="59" t="s">
        <v>15</v>
      </c>
      <c r="B7" s="51">
        <v>36384</v>
      </c>
      <c r="C7" s="51">
        <v>32060</v>
      </c>
      <c r="D7" s="51">
        <v>32846</v>
      </c>
      <c r="E7" s="51">
        <v>35291</v>
      </c>
      <c r="F7" s="51">
        <v>39618</v>
      </c>
      <c r="G7" s="51">
        <v>41348</v>
      </c>
      <c r="H7" s="51">
        <v>44466</v>
      </c>
      <c r="I7" s="51">
        <v>51066</v>
      </c>
      <c r="J7" s="60">
        <f t="shared" ref="J7:J25" si="0">RATE(8,,-B7,I7)*100</f>
        <v>4.3284306828179195</v>
      </c>
      <c r="K7" s="33"/>
      <c r="U7" s="19"/>
    </row>
    <row r="8" spans="1:21" x14ac:dyDescent="0.2">
      <c r="A8" s="59" t="s">
        <v>19</v>
      </c>
      <c r="B8" s="51">
        <v>30024</v>
      </c>
      <c r="C8" s="51">
        <v>31579</v>
      </c>
      <c r="D8" s="51">
        <v>33891</v>
      </c>
      <c r="E8" s="51">
        <v>36103</v>
      </c>
      <c r="F8" s="51">
        <v>39250</v>
      </c>
      <c r="G8" s="51">
        <v>41641</v>
      </c>
      <c r="H8" s="51">
        <v>42560</v>
      </c>
      <c r="I8" s="51">
        <v>46375</v>
      </c>
      <c r="J8" s="60">
        <f t="shared" si="0"/>
        <v>5.5849263699824272</v>
      </c>
      <c r="K8" s="33"/>
      <c r="U8" s="19"/>
    </row>
    <row r="9" spans="1:21" x14ac:dyDescent="0.2">
      <c r="A9" s="59" t="s">
        <v>18</v>
      </c>
      <c r="B9" s="51">
        <v>31195</v>
      </c>
      <c r="C9" s="51">
        <v>34262</v>
      </c>
      <c r="D9" s="51">
        <v>32372</v>
      </c>
      <c r="E9" s="51">
        <v>31059</v>
      </c>
      <c r="F9" s="51">
        <v>34804</v>
      </c>
      <c r="G9" s="51">
        <v>39771</v>
      </c>
      <c r="H9" s="51">
        <v>41706</v>
      </c>
      <c r="I9" s="51">
        <v>42534</v>
      </c>
      <c r="J9" s="60">
        <f t="shared" si="0"/>
        <v>3.9516541696509493</v>
      </c>
      <c r="K9" s="33"/>
      <c r="U9" s="19"/>
    </row>
    <row r="10" spans="1:21" x14ac:dyDescent="0.2">
      <c r="A10" s="59" t="s">
        <v>17</v>
      </c>
      <c r="B10" s="59">
        <v>23451</v>
      </c>
      <c r="C10" s="51">
        <v>24979</v>
      </c>
      <c r="D10" s="51">
        <v>25054</v>
      </c>
      <c r="E10" s="51">
        <v>24053</v>
      </c>
      <c r="F10" s="51">
        <v>24772</v>
      </c>
      <c r="G10" s="51">
        <v>26888</v>
      </c>
      <c r="H10" s="51">
        <v>27555</v>
      </c>
      <c r="I10" s="51">
        <v>29870</v>
      </c>
      <c r="J10" s="60">
        <f t="shared" si="0"/>
        <v>3.0704642004558993</v>
      </c>
      <c r="K10" s="33"/>
      <c r="U10" s="19"/>
    </row>
    <row r="11" spans="1:21" x14ac:dyDescent="0.2">
      <c r="A11" s="59" t="s">
        <v>20</v>
      </c>
      <c r="B11" s="51">
        <v>18164</v>
      </c>
      <c r="C11" s="51">
        <v>20127</v>
      </c>
      <c r="D11" s="51">
        <v>20623</v>
      </c>
      <c r="E11" s="51">
        <v>20480</v>
      </c>
      <c r="F11" s="51">
        <v>23240</v>
      </c>
      <c r="G11" s="51">
        <v>24829</v>
      </c>
      <c r="H11" s="51">
        <v>25956</v>
      </c>
      <c r="I11" s="51">
        <v>25332</v>
      </c>
      <c r="J11" s="60">
        <f>RATE(8,,-B11,I11)*100</f>
        <v>4.2454835694272965</v>
      </c>
      <c r="K11" s="33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x14ac:dyDescent="0.2">
      <c r="A12" s="59" t="s">
        <v>21</v>
      </c>
      <c r="B12" s="51">
        <v>19172</v>
      </c>
      <c r="C12" s="51">
        <v>8081</v>
      </c>
      <c r="D12" s="51">
        <v>8927</v>
      </c>
      <c r="E12" s="51">
        <v>8895</v>
      </c>
      <c r="F12" s="51">
        <v>22566</v>
      </c>
      <c r="G12" s="51">
        <v>11047</v>
      </c>
      <c r="H12" s="51">
        <v>6821</v>
      </c>
      <c r="I12" s="51">
        <v>20588</v>
      </c>
      <c r="J12" s="60">
        <f t="shared" si="0"/>
        <v>0.89469745997594452</v>
      </c>
      <c r="K12" s="33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x14ac:dyDescent="0.2">
      <c r="A13" s="59" t="s">
        <v>23</v>
      </c>
      <c r="B13" s="51">
        <v>14397</v>
      </c>
      <c r="C13" s="51">
        <v>15331</v>
      </c>
      <c r="D13" s="51">
        <v>16709</v>
      </c>
      <c r="E13" s="51">
        <v>15820</v>
      </c>
      <c r="F13" s="51">
        <v>17227</v>
      </c>
      <c r="G13" s="51">
        <v>18719</v>
      </c>
      <c r="H13" s="51">
        <v>19437</v>
      </c>
      <c r="I13" s="51">
        <v>20279</v>
      </c>
      <c r="J13" s="60">
        <f t="shared" si="0"/>
        <v>4.3750787879536066</v>
      </c>
      <c r="K13" s="33"/>
      <c r="L13"/>
      <c r="M13"/>
      <c r="N13" s="19"/>
      <c r="O13" s="19"/>
      <c r="P13" s="19"/>
      <c r="Q13" s="19"/>
      <c r="R13" s="19"/>
      <c r="S13" s="19"/>
      <c r="T13" s="19"/>
      <c r="U13" s="19"/>
    </row>
    <row r="14" spans="1:21" x14ac:dyDescent="0.2">
      <c r="A14" s="59" t="s">
        <v>22</v>
      </c>
      <c r="B14" s="51">
        <v>10402</v>
      </c>
      <c r="C14" s="51">
        <v>12541</v>
      </c>
      <c r="D14" s="51">
        <v>13272</v>
      </c>
      <c r="E14" s="51">
        <v>14005</v>
      </c>
      <c r="F14" s="51">
        <v>15669</v>
      </c>
      <c r="G14" s="51">
        <v>15604</v>
      </c>
      <c r="H14" s="51">
        <v>15745</v>
      </c>
      <c r="I14" s="51">
        <v>16752</v>
      </c>
      <c r="J14" s="60">
        <f t="shared" si="0"/>
        <v>6.1374689558643913</v>
      </c>
      <c r="K14" s="33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x14ac:dyDescent="0.2">
      <c r="A15" s="59" t="s">
        <v>35</v>
      </c>
      <c r="B15" s="51">
        <v>24429</v>
      </c>
      <c r="C15" s="51">
        <v>20190</v>
      </c>
      <c r="D15" s="51">
        <v>17414</v>
      </c>
      <c r="E15" s="51">
        <v>13176</v>
      </c>
      <c r="F15" s="51">
        <v>13717</v>
      </c>
      <c r="G15" s="51">
        <v>19201</v>
      </c>
      <c r="H15" s="51">
        <v>20104</v>
      </c>
      <c r="I15" s="51">
        <v>15861</v>
      </c>
      <c r="J15" s="60">
        <f t="shared" si="0"/>
        <v>-5.2556960688014422</v>
      </c>
      <c r="K15" s="33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x14ac:dyDescent="0.2">
      <c r="A16" s="74" t="s">
        <v>60</v>
      </c>
      <c r="B16" s="51">
        <v>12752</v>
      </c>
      <c r="C16" s="51">
        <v>11835</v>
      </c>
      <c r="D16" s="51">
        <v>11757</v>
      </c>
      <c r="E16" s="51">
        <v>12516</v>
      </c>
      <c r="F16" s="51">
        <v>13138</v>
      </c>
      <c r="G16" s="51">
        <v>14525</v>
      </c>
      <c r="H16" s="51">
        <v>13717</v>
      </c>
      <c r="I16" s="51">
        <v>13926</v>
      </c>
      <c r="J16" s="60">
        <f t="shared" si="0"/>
        <v>1.1069502846971053</v>
      </c>
      <c r="K16" s="33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2" x14ac:dyDescent="0.2">
      <c r="A17" s="59" t="s">
        <v>30</v>
      </c>
      <c r="B17" s="51">
        <v>13235</v>
      </c>
      <c r="C17" s="51">
        <v>10590</v>
      </c>
      <c r="D17" s="51">
        <v>9888</v>
      </c>
      <c r="E17" s="51">
        <v>9523</v>
      </c>
      <c r="F17" s="51">
        <v>10924</v>
      </c>
      <c r="G17" s="51">
        <v>12658</v>
      </c>
      <c r="H17" s="51">
        <v>11299</v>
      </c>
      <c r="I17" s="51">
        <v>12892</v>
      </c>
      <c r="J17" s="60">
        <f t="shared" si="0"/>
        <v>-0.32768533242824116</v>
      </c>
      <c r="K17" s="33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2" x14ac:dyDescent="0.2">
      <c r="A18" s="59" t="s">
        <v>29</v>
      </c>
      <c r="B18" s="51">
        <v>7365</v>
      </c>
      <c r="C18" s="51">
        <v>7841</v>
      </c>
      <c r="D18" s="51">
        <v>7686</v>
      </c>
      <c r="E18" s="51">
        <v>8104</v>
      </c>
      <c r="F18" s="51">
        <v>9226</v>
      </c>
      <c r="G18" s="51">
        <v>10527</v>
      </c>
      <c r="H18" s="51">
        <v>10785</v>
      </c>
      <c r="I18" s="51">
        <v>11247</v>
      </c>
      <c r="J18" s="60">
        <f t="shared" si="0"/>
        <v>5.4345607329287571</v>
      </c>
      <c r="K18" s="33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2" x14ac:dyDescent="0.2">
      <c r="A19" s="59" t="s">
        <v>36</v>
      </c>
      <c r="B19" s="51">
        <v>10070</v>
      </c>
      <c r="C19" s="51">
        <v>6958</v>
      </c>
      <c r="D19" s="51">
        <v>6427</v>
      </c>
      <c r="E19" s="51">
        <v>4335</v>
      </c>
      <c r="F19" s="51">
        <v>4139</v>
      </c>
      <c r="G19" s="51">
        <v>5583</v>
      </c>
      <c r="H19" s="51">
        <v>7180</v>
      </c>
      <c r="I19" s="51">
        <v>11169</v>
      </c>
      <c r="J19" s="60">
        <f t="shared" si="0"/>
        <v>1.3031856146961545</v>
      </c>
      <c r="K19" s="33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2" x14ac:dyDescent="0.2">
      <c r="A20" s="59" t="s">
        <v>27</v>
      </c>
      <c r="B20" s="51">
        <v>8867</v>
      </c>
      <c r="C20" s="51">
        <v>7397</v>
      </c>
      <c r="D20" s="51">
        <v>6926</v>
      </c>
      <c r="E20" s="51">
        <v>7028</v>
      </c>
      <c r="F20" s="51">
        <v>9849</v>
      </c>
      <c r="G20" s="51">
        <v>10409</v>
      </c>
      <c r="H20" s="51">
        <v>9946</v>
      </c>
      <c r="I20" s="51">
        <v>10352</v>
      </c>
      <c r="J20" s="60">
        <f t="shared" si="0"/>
        <v>1.9543932361484824</v>
      </c>
      <c r="K20" s="33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2" x14ac:dyDescent="0.2">
      <c r="A21" s="59" t="s">
        <v>31</v>
      </c>
      <c r="B21" s="51">
        <v>6064</v>
      </c>
      <c r="C21" s="51">
        <v>5951</v>
      </c>
      <c r="D21" s="51">
        <v>6489</v>
      </c>
      <c r="E21" s="51">
        <v>7443</v>
      </c>
      <c r="F21" s="51">
        <v>9360</v>
      </c>
      <c r="G21" s="51">
        <v>8017</v>
      </c>
      <c r="H21" s="51">
        <v>8944</v>
      </c>
      <c r="I21" s="51">
        <v>9664</v>
      </c>
      <c r="J21" s="60">
        <f t="shared" si="0"/>
        <v>5.9984991548423237</v>
      </c>
      <c r="K21" s="33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2" x14ac:dyDescent="0.2">
      <c r="A22" s="59" t="s">
        <v>37</v>
      </c>
      <c r="B22" s="51">
        <v>4789</v>
      </c>
      <c r="C22" s="51">
        <v>2593</v>
      </c>
      <c r="D22" s="51">
        <v>2154</v>
      </c>
      <c r="E22" s="51">
        <v>2100</v>
      </c>
      <c r="F22" s="51">
        <v>5588</v>
      </c>
      <c r="G22" s="51">
        <v>3924</v>
      </c>
      <c r="H22" s="51">
        <v>2961</v>
      </c>
      <c r="I22" s="51">
        <v>8650</v>
      </c>
      <c r="J22" s="60">
        <f t="shared" si="0"/>
        <v>7.6704204100051463</v>
      </c>
      <c r="K22" s="33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2" x14ac:dyDescent="0.2">
      <c r="A23" s="59" t="s">
        <v>24</v>
      </c>
      <c r="B23" s="51">
        <v>7374</v>
      </c>
      <c r="C23" s="51">
        <v>7012</v>
      </c>
      <c r="D23" s="51">
        <v>6775</v>
      </c>
      <c r="E23" s="51">
        <v>6573</v>
      </c>
      <c r="F23" s="51">
        <v>9995</v>
      </c>
      <c r="G23" s="51">
        <v>8793</v>
      </c>
      <c r="H23" s="51">
        <v>6932</v>
      </c>
      <c r="I23" s="51">
        <v>8333</v>
      </c>
      <c r="J23" s="60">
        <f t="shared" si="0"/>
        <v>1.5400285243650624</v>
      </c>
      <c r="K23" s="33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2" x14ac:dyDescent="0.2">
      <c r="A24" s="59" t="s">
        <v>33</v>
      </c>
      <c r="B24" s="51">
        <v>6011</v>
      </c>
      <c r="C24" s="51">
        <v>6186</v>
      </c>
      <c r="D24" s="51">
        <v>6567</v>
      </c>
      <c r="E24" s="51">
        <v>6063</v>
      </c>
      <c r="F24" s="51">
        <v>6171</v>
      </c>
      <c r="G24" s="51">
        <v>7229</v>
      </c>
      <c r="H24" s="51">
        <v>7363</v>
      </c>
      <c r="I24" s="51">
        <v>7901</v>
      </c>
      <c r="J24" s="60">
        <f t="shared" si="0"/>
        <v>3.4765443307574548</v>
      </c>
      <c r="K24" s="33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1"/>
    </row>
    <row r="25" spans="1:22" x14ac:dyDescent="0.2">
      <c r="A25" s="59" t="s">
        <v>38</v>
      </c>
      <c r="B25" s="51">
        <v>5812</v>
      </c>
      <c r="C25" s="51">
        <v>5309</v>
      </c>
      <c r="D25" s="51">
        <v>4460</v>
      </c>
      <c r="E25" s="51">
        <v>3454</v>
      </c>
      <c r="F25" s="51">
        <v>3932</v>
      </c>
      <c r="G25" s="51">
        <v>4975</v>
      </c>
      <c r="H25" s="51">
        <v>6649</v>
      </c>
      <c r="I25" s="51">
        <v>6632</v>
      </c>
      <c r="J25" s="60">
        <f t="shared" si="0"/>
        <v>1.6634547689612547</v>
      </c>
      <c r="K25" s="33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2" x14ac:dyDescent="0.2">
      <c r="B26" s="11"/>
      <c r="C26" s="11"/>
      <c r="D26" s="11"/>
      <c r="E26" s="11"/>
      <c r="F26" s="11"/>
      <c r="G26" s="11"/>
      <c r="H26" s="11"/>
      <c r="I26" s="11"/>
      <c r="J26" s="27"/>
      <c r="K26" s="33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2" x14ac:dyDescent="0.2">
      <c r="B27" s="19"/>
      <c r="C27" s="19"/>
      <c r="D27" s="19"/>
      <c r="E27" s="19"/>
      <c r="F27" s="19"/>
      <c r="G27" s="19"/>
      <c r="H27" s="36" t="s">
        <v>4</v>
      </c>
      <c r="J27" s="14"/>
    </row>
    <row r="28" spans="1:22" x14ac:dyDescent="0.2">
      <c r="A28" s="3"/>
      <c r="B28" s="11"/>
      <c r="C28" s="11"/>
      <c r="D28" s="11"/>
      <c r="E28" s="11"/>
      <c r="F28" s="11"/>
      <c r="G28" s="11"/>
      <c r="H28" s="11"/>
      <c r="I28" s="11"/>
      <c r="J28" s="14"/>
    </row>
    <row r="29" spans="1:22" x14ac:dyDescent="0.2">
      <c r="A29" s="3" t="s">
        <v>5</v>
      </c>
      <c r="B29" s="11"/>
      <c r="C29" s="11"/>
      <c r="D29" s="11"/>
      <c r="E29" s="11"/>
      <c r="F29" s="11"/>
      <c r="G29" s="11"/>
      <c r="H29" s="11"/>
      <c r="I29" s="11"/>
      <c r="J29" s="14"/>
    </row>
    <row r="30" spans="1:22" x14ac:dyDescent="0.2">
      <c r="A30" s="65" t="s">
        <v>10</v>
      </c>
      <c r="B30" s="64"/>
      <c r="C30" s="8" t="s">
        <v>34</v>
      </c>
      <c r="D30" s="42"/>
      <c r="E30" s="42"/>
      <c r="F30" s="42"/>
      <c r="G30" s="46"/>
      <c r="H30" s="11"/>
      <c r="I30" s="11"/>
      <c r="J30" s="14"/>
    </row>
    <row r="31" spans="1:22" x14ac:dyDescent="0.2">
      <c r="B31" s="11"/>
      <c r="C31" s="11"/>
      <c r="D31" s="11"/>
      <c r="E31" s="11"/>
      <c r="F31" s="11"/>
      <c r="G31" s="11"/>
      <c r="H31" s="11"/>
      <c r="I31" s="11"/>
      <c r="J31" s="14"/>
    </row>
    <row r="32" spans="1:22" x14ac:dyDescent="0.2">
      <c r="B32" s="11"/>
      <c r="C32" s="11"/>
      <c r="D32" s="11"/>
      <c r="E32" s="11"/>
      <c r="F32" s="11"/>
      <c r="G32" s="11"/>
      <c r="H32" s="11"/>
      <c r="I32" s="11"/>
      <c r="J32" s="14"/>
    </row>
    <row r="33" spans="2:10" x14ac:dyDescent="0.2">
      <c r="B33" s="11"/>
      <c r="C33" s="11"/>
      <c r="D33" s="11"/>
      <c r="E33" s="11"/>
      <c r="F33" s="11"/>
      <c r="G33" s="11"/>
      <c r="H33" s="11"/>
      <c r="I33" s="11"/>
      <c r="J33" s="14"/>
    </row>
    <row r="34" spans="2:10" x14ac:dyDescent="0.2">
      <c r="B34" s="11"/>
      <c r="C34" s="11"/>
      <c r="D34" s="11"/>
      <c r="E34" s="11"/>
      <c r="F34" s="11"/>
      <c r="G34" s="11"/>
      <c r="H34" s="11"/>
      <c r="I34" s="11"/>
      <c r="J34" s="14"/>
    </row>
    <row r="35" spans="2:10" x14ac:dyDescent="0.2">
      <c r="B35" s="11"/>
      <c r="C35" s="11"/>
      <c r="D35" s="11"/>
      <c r="E35" s="11"/>
      <c r="F35" s="11"/>
      <c r="G35" s="11"/>
      <c r="H35" s="11"/>
      <c r="I35" s="11"/>
      <c r="J35" s="14"/>
    </row>
    <row r="36" spans="2:10" x14ac:dyDescent="0.2">
      <c r="B36" s="11"/>
      <c r="C36" s="11"/>
      <c r="D36" s="11"/>
      <c r="E36" s="11"/>
      <c r="F36" s="11"/>
      <c r="G36" s="11"/>
      <c r="H36" s="11"/>
      <c r="I36" s="11"/>
      <c r="J36" s="14"/>
    </row>
    <row r="37" spans="2:10" x14ac:dyDescent="0.2">
      <c r="C37" s="11"/>
      <c r="D37" s="11"/>
      <c r="E37" s="11"/>
      <c r="F37" s="11"/>
      <c r="G37" s="11"/>
      <c r="H37" s="11"/>
      <c r="I37" s="11"/>
      <c r="J37" s="14"/>
    </row>
    <row r="38" spans="2:10" x14ac:dyDescent="0.2">
      <c r="E38" s="11"/>
      <c r="F38" s="11"/>
      <c r="G38" s="11"/>
      <c r="H38" s="11"/>
      <c r="I38" s="11"/>
      <c r="J38" s="14"/>
    </row>
    <row r="39" spans="2:10" x14ac:dyDescent="0.2">
      <c r="C39" s="11"/>
      <c r="D39" s="11"/>
      <c r="E39" s="11"/>
      <c r="F39" s="11"/>
      <c r="J39" s="14"/>
    </row>
    <row r="40" spans="2:10" x14ac:dyDescent="0.2">
      <c r="D40" s="11"/>
      <c r="H40" s="11"/>
      <c r="I40" s="11"/>
      <c r="J40" s="14"/>
    </row>
    <row r="41" spans="2:10" x14ac:dyDescent="0.2">
      <c r="E41" s="11"/>
      <c r="F41" s="11"/>
      <c r="G41" s="11"/>
      <c r="H41" s="11"/>
      <c r="I41" s="11"/>
      <c r="J41" s="14"/>
    </row>
    <row r="42" spans="2:10" x14ac:dyDescent="0.2">
      <c r="C42" s="11"/>
      <c r="D42" s="11"/>
      <c r="I42" s="11"/>
      <c r="J42" s="14"/>
    </row>
    <row r="43" spans="2:10" x14ac:dyDescent="0.2">
      <c r="C43" s="11"/>
      <c r="D43" s="11"/>
      <c r="E43" s="11"/>
      <c r="J43" s="14"/>
    </row>
    <row r="44" spans="2:10" x14ac:dyDescent="0.2">
      <c r="G44" s="11"/>
      <c r="H44" s="11"/>
      <c r="I44" s="11"/>
      <c r="J44" s="14"/>
    </row>
    <row r="45" spans="2:10" x14ac:dyDescent="0.2">
      <c r="E45" s="11"/>
      <c r="F45" s="11"/>
      <c r="G45" s="11"/>
      <c r="H45" s="11"/>
      <c r="I45" s="11"/>
      <c r="J45" s="14"/>
    </row>
    <row r="46" spans="2:10" x14ac:dyDescent="0.2">
      <c r="J46" s="14"/>
    </row>
    <row r="47" spans="2:10" x14ac:dyDescent="0.2">
      <c r="J47" s="14"/>
    </row>
    <row r="48" spans="2:10" x14ac:dyDescent="0.2">
      <c r="J48" s="14"/>
    </row>
    <row r="49" spans="10:10" x14ac:dyDescent="0.2">
      <c r="J49" s="14"/>
    </row>
    <row r="50" spans="10:10" x14ac:dyDescent="0.2">
      <c r="J50" s="14"/>
    </row>
    <row r="51" spans="10:10" x14ac:dyDescent="0.2">
      <c r="J51" s="14"/>
    </row>
    <row r="52" spans="10:10" x14ac:dyDescent="0.2">
      <c r="J52" s="14"/>
    </row>
    <row r="53" spans="10:10" x14ac:dyDescent="0.2">
      <c r="J53" s="14"/>
    </row>
    <row r="54" spans="10:10" x14ac:dyDescent="0.2">
      <c r="J54" s="14"/>
    </row>
    <row r="55" spans="10:10" x14ac:dyDescent="0.2">
      <c r="J55" s="14"/>
    </row>
    <row r="56" spans="10:10" x14ac:dyDescent="0.2">
      <c r="J56" s="14"/>
    </row>
    <row r="57" spans="10:10" x14ac:dyDescent="0.2">
      <c r="J57" s="14"/>
    </row>
    <row r="58" spans="10:10" x14ac:dyDescent="0.2">
      <c r="J58" s="14"/>
    </row>
    <row r="59" spans="10:10" x14ac:dyDescent="0.2">
      <c r="J59" s="14"/>
    </row>
    <row r="60" spans="10:10" x14ac:dyDescent="0.2">
      <c r="J60" s="14"/>
    </row>
    <row r="61" spans="10:10" x14ac:dyDescent="0.2">
      <c r="J61" s="14"/>
    </row>
    <row r="62" spans="10:10" x14ac:dyDescent="0.2">
      <c r="J62" s="14"/>
    </row>
    <row r="63" spans="10:10" x14ac:dyDescent="0.2">
      <c r="J63" s="14"/>
    </row>
    <row r="64" spans="10:10" x14ac:dyDescent="0.2">
      <c r="J64" s="14"/>
    </row>
    <row r="65" spans="10:10" x14ac:dyDescent="0.2">
      <c r="J65" s="14"/>
    </row>
    <row r="66" spans="10:10" x14ac:dyDescent="0.2">
      <c r="J66" s="14"/>
    </row>
    <row r="67" spans="10:10" x14ac:dyDescent="0.2">
      <c r="J67" s="14"/>
    </row>
    <row r="68" spans="10:10" x14ac:dyDescent="0.2">
      <c r="J68" s="14"/>
    </row>
    <row r="69" spans="10:10" x14ac:dyDescent="0.2">
      <c r="J69" s="14"/>
    </row>
    <row r="70" spans="10:10" x14ac:dyDescent="0.2">
      <c r="J70" s="14"/>
    </row>
    <row r="71" spans="10:10" x14ac:dyDescent="0.2">
      <c r="J71" s="14"/>
    </row>
    <row r="72" spans="10:10" x14ac:dyDescent="0.2">
      <c r="J72" s="14"/>
    </row>
    <row r="73" spans="10:10" x14ac:dyDescent="0.2">
      <c r="J73" s="14"/>
    </row>
    <row r="74" spans="10:10" x14ac:dyDescent="0.2">
      <c r="J74" s="14"/>
    </row>
    <row r="75" spans="10:10" x14ac:dyDescent="0.2">
      <c r="J75" s="14"/>
    </row>
    <row r="76" spans="10:10" x14ac:dyDescent="0.2">
      <c r="J76" s="14"/>
    </row>
    <row r="77" spans="10:10" x14ac:dyDescent="0.2">
      <c r="J77" s="14"/>
    </row>
    <row r="78" spans="10:10" x14ac:dyDescent="0.2">
      <c r="J78" s="14"/>
    </row>
    <row r="79" spans="10:10" x14ac:dyDescent="0.2">
      <c r="J79" s="14"/>
    </row>
    <row r="80" spans="10:10" x14ac:dyDescent="0.2">
      <c r="J80" s="14"/>
    </row>
    <row r="81" spans="10:10" x14ac:dyDescent="0.2">
      <c r="J81" s="14"/>
    </row>
    <row r="82" spans="10:10" x14ac:dyDescent="0.2">
      <c r="J82" s="14"/>
    </row>
    <row r="83" spans="10:10" x14ac:dyDescent="0.2">
      <c r="J83" s="14"/>
    </row>
    <row r="84" spans="10:10" x14ac:dyDescent="0.2">
      <c r="J84" s="14"/>
    </row>
    <row r="85" spans="10:10" x14ac:dyDescent="0.2">
      <c r="J85" s="14"/>
    </row>
    <row r="86" spans="10:10" x14ac:dyDescent="0.2">
      <c r="J86" s="14"/>
    </row>
    <row r="87" spans="10:10" x14ac:dyDescent="0.2">
      <c r="J87" s="14"/>
    </row>
    <row r="88" spans="10:10" x14ac:dyDescent="0.2">
      <c r="J88" s="14"/>
    </row>
    <row r="89" spans="10:10" x14ac:dyDescent="0.2">
      <c r="J89" s="14"/>
    </row>
    <row r="90" spans="10:10" x14ac:dyDescent="0.2">
      <c r="J90" s="14"/>
    </row>
    <row r="91" spans="10:10" x14ac:dyDescent="0.2">
      <c r="J91" s="14"/>
    </row>
    <row r="92" spans="10:10" x14ac:dyDescent="0.2">
      <c r="J92" s="14"/>
    </row>
    <row r="93" spans="10:10" x14ac:dyDescent="0.2">
      <c r="J93" s="14"/>
    </row>
    <row r="94" spans="10:10" x14ac:dyDescent="0.2">
      <c r="J94" s="14"/>
    </row>
    <row r="95" spans="10:10" x14ac:dyDescent="0.2">
      <c r="J95" s="14"/>
    </row>
    <row r="96" spans="10:10" x14ac:dyDescent="0.2">
      <c r="J96" s="14"/>
    </row>
    <row r="97" spans="10:10" x14ac:dyDescent="0.2">
      <c r="J97" s="14"/>
    </row>
    <row r="98" spans="10:10" x14ac:dyDescent="0.2">
      <c r="J98" s="14"/>
    </row>
    <row r="99" spans="10:10" x14ac:dyDescent="0.2">
      <c r="J99" s="14"/>
    </row>
    <row r="100" spans="10:10" x14ac:dyDescent="0.2">
      <c r="J100" s="14"/>
    </row>
    <row r="101" spans="10:10" x14ac:dyDescent="0.2">
      <c r="J101" s="14"/>
    </row>
    <row r="102" spans="10:10" x14ac:dyDescent="0.2">
      <c r="J102" s="14"/>
    </row>
    <row r="103" spans="10:10" x14ac:dyDescent="0.2">
      <c r="J103" s="14"/>
    </row>
    <row r="104" spans="10:10" x14ac:dyDescent="0.2">
      <c r="J104" s="14"/>
    </row>
    <row r="105" spans="10:10" x14ac:dyDescent="0.2">
      <c r="J105" s="14"/>
    </row>
    <row r="106" spans="10:10" x14ac:dyDescent="0.2">
      <c r="J106" s="14"/>
    </row>
    <row r="107" spans="10:10" x14ac:dyDescent="0.2">
      <c r="J107" s="14"/>
    </row>
    <row r="108" spans="10:10" x14ac:dyDescent="0.2">
      <c r="J108" s="14"/>
    </row>
    <row r="109" spans="10:10" x14ac:dyDescent="0.2">
      <c r="J109" s="14"/>
    </row>
    <row r="110" spans="10:10" x14ac:dyDescent="0.2">
      <c r="J110" s="14"/>
    </row>
    <row r="111" spans="10:10" x14ac:dyDescent="0.2">
      <c r="J111" s="14"/>
    </row>
    <row r="112" spans="10:10" x14ac:dyDescent="0.2">
      <c r="J112" s="14"/>
    </row>
    <row r="113" spans="10:10" x14ac:dyDescent="0.2">
      <c r="J113" s="14"/>
    </row>
    <row r="114" spans="10:10" x14ac:dyDescent="0.2">
      <c r="J114" s="14"/>
    </row>
    <row r="115" spans="10:10" x14ac:dyDescent="0.2">
      <c r="J115" s="14"/>
    </row>
    <row r="116" spans="10:10" x14ac:dyDescent="0.2">
      <c r="J116" s="14"/>
    </row>
    <row r="117" spans="10:10" x14ac:dyDescent="0.2">
      <c r="J117" s="14"/>
    </row>
    <row r="118" spans="10:10" x14ac:dyDescent="0.2">
      <c r="J118" s="14"/>
    </row>
    <row r="119" spans="10:10" x14ac:dyDescent="0.2">
      <c r="J119" s="14"/>
    </row>
    <row r="120" spans="10:10" x14ac:dyDescent="0.2">
      <c r="J120" s="14"/>
    </row>
    <row r="121" spans="10:10" x14ac:dyDescent="0.2">
      <c r="J121" s="14"/>
    </row>
    <row r="122" spans="10:10" x14ac:dyDescent="0.2">
      <c r="J122" s="14"/>
    </row>
    <row r="123" spans="10:10" x14ac:dyDescent="0.2">
      <c r="J123" s="14"/>
    </row>
    <row r="124" spans="10:10" x14ac:dyDescent="0.2">
      <c r="J124" s="14"/>
    </row>
    <row r="125" spans="10:10" x14ac:dyDescent="0.2">
      <c r="J125" s="14"/>
    </row>
    <row r="126" spans="10:10" x14ac:dyDescent="0.2">
      <c r="J126" s="14"/>
    </row>
    <row r="127" spans="10:10" x14ac:dyDescent="0.2">
      <c r="J127" s="14"/>
    </row>
    <row r="128" spans="10:10" x14ac:dyDescent="0.2">
      <c r="J128" s="14"/>
    </row>
    <row r="129" spans="10:10" x14ac:dyDescent="0.2">
      <c r="J129" s="14"/>
    </row>
    <row r="130" spans="10:10" x14ac:dyDescent="0.2">
      <c r="J130" s="14"/>
    </row>
    <row r="131" spans="10:10" x14ac:dyDescent="0.2">
      <c r="J131" s="14"/>
    </row>
    <row r="132" spans="10:10" x14ac:dyDescent="0.2">
      <c r="J132" s="14"/>
    </row>
    <row r="133" spans="10:10" x14ac:dyDescent="0.2">
      <c r="J133" s="14"/>
    </row>
    <row r="134" spans="10:10" x14ac:dyDescent="0.2">
      <c r="J134" s="14"/>
    </row>
    <row r="135" spans="10:10" x14ac:dyDescent="0.2">
      <c r="J135" s="14"/>
    </row>
    <row r="136" spans="10:10" x14ac:dyDescent="0.2">
      <c r="J136" s="14"/>
    </row>
    <row r="137" spans="10:10" x14ac:dyDescent="0.2">
      <c r="J137" s="14"/>
    </row>
    <row r="138" spans="10:10" x14ac:dyDescent="0.2">
      <c r="J138" s="14"/>
    </row>
    <row r="139" spans="10:10" x14ac:dyDescent="0.2">
      <c r="J139" s="14"/>
    </row>
    <row r="140" spans="10:10" x14ac:dyDescent="0.2">
      <c r="J140" s="14"/>
    </row>
    <row r="141" spans="10:10" x14ac:dyDescent="0.2">
      <c r="J141" s="14"/>
    </row>
    <row r="142" spans="10:10" x14ac:dyDescent="0.2">
      <c r="J142" s="14"/>
    </row>
    <row r="143" spans="10:10" x14ac:dyDescent="0.2">
      <c r="J143" s="14"/>
    </row>
    <row r="144" spans="10:10" x14ac:dyDescent="0.2">
      <c r="J144" s="14"/>
    </row>
    <row r="145" spans="10:10" x14ac:dyDescent="0.2">
      <c r="J145" s="14"/>
    </row>
    <row r="146" spans="10:10" x14ac:dyDescent="0.2">
      <c r="J146" s="14"/>
    </row>
    <row r="147" spans="10:10" x14ac:dyDescent="0.2">
      <c r="J147" s="14"/>
    </row>
    <row r="148" spans="10:10" x14ac:dyDescent="0.2">
      <c r="J148" s="14"/>
    </row>
    <row r="149" spans="10:10" x14ac:dyDescent="0.2">
      <c r="J149" s="14"/>
    </row>
    <row r="150" spans="10:10" x14ac:dyDescent="0.2">
      <c r="J150" s="14"/>
    </row>
    <row r="151" spans="10:10" x14ac:dyDescent="0.2">
      <c r="J151" s="14"/>
    </row>
    <row r="152" spans="10:10" x14ac:dyDescent="0.2">
      <c r="J152" s="14"/>
    </row>
    <row r="153" spans="10:10" x14ac:dyDescent="0.2">
      <c r="J153" s="14"/>
    </row>
    <row r="154" spans="10:10" x14ac:dyDescent="0.2">
      <c r="J154" s="14"/>
    </row>
    <row r="155" spans="10:10" x14ac:dyDescent="0.2">
      <c r="J155" s="14"/>
    </row>
    <row r="156" spans="10:10" x14ac:dyDescent="0.2">
      <c r="J156" s="14"/>
    </row>
    <row r="157" spans="10:10" x14ac:dyDescent="0.2">
      <c r="J157" s="14"/>
    </row>
    <row r="158" spans="10:10" x14ac:dyDescent="0.2">
      <c r="J158" s="14"/>
    </row>
    <row r="159" spans="10:10" x14ac:dyDescent="0.2">
      <c r="J159" s="14"/>
    </row>
    <row r="160" spans="10:10" x14ac:dyDescent="0.2">
      <c r="J160" s="14"/>
    </row>
    <row r="161" spans="10:10" x14ac:dyDescent="0.2">
      <c r="J161" s="14"/>
    </row>
    <row r="162" spans="10:10" x14ac:dyDescent="0.2">
      <c r="J162" s="14"/>
    </row>
    <row r="163" spans="10:10" x14ac:dyDescent="0.2">
      <c r="J163" s="14"/>
    </row>
    <row r="164" spans="10:10" x14ac:dyDescent="0.2">
      <c r="J164" s="14"/>
    </row>
    <row r="165" spans="10:10" x14ac:dyDescent="0.2">
      <c r="J165" s="14"/>
    </row>
    <row r="166" spans="10:10" x14ac:dyDescent="0.2">
      <c r="J166" s="14"/>
    </row>
    <row r="167" spans="10:10" x14ac:dyDescent="0.2">
      <c r="J167" s="14"/>
    </row>
    <row r="168" spans="10:10" x14ac:dyDescent="0.2">
      <c r="J168" s="14"/>
    </row>
    <row r="169" spans="10:10" x14ac:dyDescent="0.2">
      <c r="J169" s="14"/>
    </row>
    <row r="170" spans="10:10" x14ac:dyDescent="0.2">
      <c r="J170" s="14"/>
    </row>
    <row r="171" spans="10:10" x14ac:dyDescent="0.2">
      <c r="J171" s="14"/>
    </row>
    <row r="172" spans="10:10" x14ac:dyDescent="0.2">
      <c r="J172" s="14"/>
    </row>
    <row r="173" spans="10:10" x14ac:dyDescent="0.2">
      <c r="J173" s="14"/>
    </row>
    <row r="174" spans="10:10" x14ac:dyDescent="0.2">
      <c r="J174" s="14"/>
    </row>
    <row r="175" spans="10:10" x14ac:dyDescent="0.2">
      <c r="J175" s="14"/>
    </row>
    <row r="176" spans="10:10" x14ac:dyDescent="0.2">
      <c r="J176" s="14"/>
    </row>
    <row r="177" spans="10:10" x14ac:dyDescent="0.2">
      <c r="J177" s="14"/>
    </row>
    <row r="178" spans="10:10" x14ac:dyDescent="0.2">
      <c r="J178" s="14"/>
    </row>
    <row r="179" spans="10:10" x14ac:dyDescent="0.2">
      <c r="J179" s="14"/>
    </row>
    <row r="180" spans="10:10" x14ac:dyDescent="0.2">
      <c r="J180" s="14"/>
    </row>
    <row r="181" spans="10:10" x14ac:dyDescent="0.2">
      <c r="J181" s="14"/>
    </row>
    <row r="182" spans="10:10" x14ac:dyDescent="0.2">
      <c r="J182" s="14"/>
    </row>
    <row r="183" spans="10:10" x14ac:dyDescent="0.2">
      <c r="J183" s="14"/>
    </row>
    <row r="184" spans="10:10" x14ac:dyDescent="0.2">
      <c r="J184" s="14"/>
    </row>
    <row r="185" spans="10:10" x14ac:dyDescent="0.2">
      <c r="J185" s="14"/>
    </row>
    <row r="186" spans="10:10" x14ac:dyDescent="0.2">
      <c r="J186" s="14"/>
    </row>
    <row r="187" spans="10:10" x14ac:dyDescent="0.2">
      <c r="J187" s="14"/>
    </row>
    <row r="188" spans="10:10" x14ac:dyDescent="0.2">
      <c r="J188" s="14"/>
    </row>
    <row r="189" spans="10:10" x14ac:dyDescent="0.2">
      <c r="J189" s="14"/>
    </row>
    <row r="190" spans="10:10" x14ac:dyDescent="0.2">
      <c r="J190" s="14"/>
    </row>
    <row r="191" spans="10:10" x14ac:dyDescent="0.2">
      <c r="J191" s="14"/>
    </row>
    <row r="192" spans="10:10" x14ac:dyDescent="0.2">
      <c r="J192" s="14"/>
    </row>
    <row r="193" spans="10:10" x14ac:dyDescent="0.2">
      <c r="J193" s="14"/>
    </row>
    <row r="194" spans="10:10" x14ac:dyDescent="0.2">
      <c r="J194" s="14"/>
    </row>
    <row r="195" spans="10:10" x14ac:dyDescent="0.2">
      <c r="J195" s="14"/>
    </row>
    <row r="196" spans="10:10" x14ac:dyDescent="0.2">
      <c r="J196" s="14"/>
    </row>
    <row r="197" spans="10:10" x14ac:dyDescent="0.2">
      <c r="J197" s="14"/>
    </row>
    <row r="198" spans="10:10" x14ac:dyDescent="0.2">
      <c r="J198" s="14"/>
    </row>
    <row r="199" spans="10:10" x14ac:dyDescent="0.2">
      <c r="J199" s="14"/>
    </row>
    <row r="200" spans="10:10" x14ac:dyDescent="0.2">
      <c r="J200" s="14"/>
    </row>
    <row r="201" spans="10:10" x14ac:dyDescent="0.2">
      <c r="J201" s="14"/>
    </row>
    <row r="202" spans="10:10" x14ac:dyDescent="0.2">
      <c r="J202" s="14"/>
    </row>
    <row r="203" spans="10:10" x14ac:dyDescent="0.2">
      <c r="J203" s="14"/>
    </row>
    <row r="204" spans="10:10" x14ac:dyDescent="0.2">
      <c r="J204" s="14"/>
    </row>
    <row r="205" spans="10:10" x14ac:dyDescent="0.2">
      <c r="J205" s="14"/>
    </row>
    <row r="206" spans="10:10" x14ac:dyDescent="0.2">
      <c r="J206" s="14"/>
    </row>
    <row r="207" spans="10:10" x14ac:dyDescent="0.2">
      <c r="J207" s="14"/>
    </row>
    <row r="208" spans="10:10" x14ac:dyDescent="0.2">
      <c r="J208" s="14"/>
    </row>
    <row r="209" spans="10:10" x14ac:dyDescent="0.2">
      <c r="J209" s="14"/>
    </row>
    <row r="210" spans="10:10" x14ac:dyDescent="0.2">
      <c r="J210" s="14"/>
    </row>
    <row r="211" spans="10:10" x14ac:dyDescent="0.2">
      <c r="J211" s="14"/>
    </row>
    <row r="212" spans="10:10" x14ac:dyDescent="0.2">
      <c r="J212" s="14"/>
    </row>
    <row r="213" spans="10:10" x14ac:dyDescent="0.2">
      <c r="J213" s="14"/>
    </row>
    <row r="214" spans="10:10" x14ac:dyDescent="0.2">
      <c r="J214" s="14"/>
    </row>
    <row r="215" spans="10:10" x14ac:dyDescent="0.2">
      <c r="J215" s="14"/>
    </row>
    <row r="216" spans="10:10" x14ac:dyDescent="0.2">
      <c r="J216" s="14"/>
    </row>
    <row r="217" spans="10:10" x14ac:dyDescent="0.2">
      <c r="J217" s="14"/>
    </row>
    <row r="218" spans="10:10" x14ac:dyDescent="0.2">
      <c r="J218" s="14"/>
    </row>
    <row r="219" spans="10:10" x14ac:dyDescent="0.2">
      <c r="J219" s="14"/>
    </row>
    <row r="220" spans="10:10" x14ac:dyDescent="0.2">
      <c r="J220" s="14"/>
    </row>
    <row r="221" spans="10:10" x14ac:dyDescent="0.2">
      <c r="J221" s="14"/>
    </row>
    <row r="222" spans="10:10" x14ac:dyDescent="0.2">
      <c r="J222" s="14"/>
    </row>
    <row r="223" spans="10:10" x14ac:dyDescent="0.2">
      <c r="J223" s="14"/>
    </row>
    <row r="224" spans="10:10" x14ac:dyDescent="0.2">
      <c r="J224" s="14"/>
    </row>
    <row r="225" spans="10:10" x14ac:dyDescent="0.2">
      <c r="J225" s="14"/>
    </row>
    <row r="226" spans="10:10" x14ac:dyDescent="0.2">
      <c r="J226" s="14"/>
    </row>
    <row r="227" spans="10:10" x14ac:dyDescent="0.2">
      <c r="J227" s="14"/>
    </row>
    <row r="228" spans="10:10" x14ac:dyDescent="0.2">
      <c r="J228" s="14"/>
    </row>
    <row r="229" spans="10:10" x14ac:dyDescent="0.2">
      <c r="J229" s="14"/>
    </row>
    <row r="230" spans="10:10" x14ac:dyDescent="0.2">
      <c r="J230" s="14"/>
    </row>
    <row r="231" spans="10:10" x14ac:dyDescent="0.2">
      <c r="J231" s="14"/>
    </row>
    <row r="232" spans="10:10" x14ac:dyDescent="0.2">
      <c r="J232" s="14"/>
    </row>
    <row r="233" spans="10:10" x14ac:dyDescent="0.2">
      <c r="J233" s="14"/>
    </row>
    <row r="234" spans="10:10" x14ac:dyDescent="0.2">
      <c r="J234" s="14"/>
    </row>
    <row r="235" spans="10:10" x14ac:dyDescent="0.2">
      <c r="J235" s="14"/>
    </row>
    <row r="236" spans="10:10" x14ac:dyDescent="0.2">
      <c r="J236" s="14"/>
    </row>
    <row r="237" spans="10:10" x14ac:dyDescent="0.2">
      <c r="J237" s="14"/>
    </row>
    <row r="238" spans="10:10" x14ac:dyDescent="0.2">
      <c r="J238" s="14"/>
    </row>
    <row r="239" spans="10:10" x14ac:dyDescent="0.2">
      <c r="J239" s="14"/>
    </row>
    <row r="240" spans="10:10" x14ac:dyDescent="0.2">
      <c r="J240" s="14"/>
    </row>
    <row r="241" spans="10:10" x14ac:dyDescent="0.2">
      <c r="J241" s="14"/>
    </row>
    <row r="242" spans="10:10" x14ac:dyDescent="0.2">
      <c r="J242" s="14"/>
    </row>
    <row r="243" spans="10:10" x14ac:dyDescent="0.2">
      <c r="J243" s="14"/>
    </row>
    <row r="244" spans="10:10" x14ac:dyDescent="0.2">
      <c r="J244" s="14"/>
    </row>
    <row r="245" spans="10:10" x14ac:dyDescent="0.2">
      <c r="J245" s="14"/>
    </row>
    <row r="246" spans="10:10" x14ac:dyDescent="0.2">
      <c r="J246" s="14"/>
    </row>
    <row r="247" spans="10:10" x14ac:dyDescent="0.2">
      <c r="J247" s="14"/>
    </row>
    <row r="248" spans="10:10" x14ac:dyDescent="0.2">
      <c r="J248" s="14"/>
    </row>
    <row r="249" spans="10:10" x14ac:dyDescent="0.2">
      <c r="J249" s="14"/>
    </row>
    <row r="250" spans="10:10" x14ac:dyDescent="0.2">
      <c r="J250" s="14"/>
    </row>
    <row r="251" spans="10:10" x14ac:dyDescent="0.2">
      <c r="J251" s="14"/>
    </row>
    <row r="252" spans="10:10" x14ac:dyDescent="0.2">
      <c r="J252" s="14"/>
    </row>
  </sheetData>
  <mergeCells count="1">
    <mergeCell ref="A30:B30"/>
  </mergeCells>
  <phoneticPr fontId="0" type="noConversion"/>
  <pageMargins left="0.75" right="0.75" top="1" bottom="1" header="0.5" footer="0.5"/>
  <pageSetup paperSize="9" orientation="landscape" r:id="rId1"/>
  <headerFooter alignWithMargins="0">
    <oddFooter>&amp;LTop 20 Imports  + Yr&amp;C&amp;1#&amp;"Calibri"&amp;10&amp;K000000OFFICIAL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40"/>
  <sheetViews>
    <sheetView showGridLines="0" workbookViewId="0">
      <selection activeCell="A2" sqref="A2"/>
    </sheetView>
  </sheetViews>
  <sheetFormatPr defaultRowHeight="12.75" x14ac:dyDescent="0.2"/>
  <cols>
    <col min="1" max="1" width="17" style="10" bestFit="1" customWidth="1"/>
    <col min="2" max="9" width="10.7109375" style="10" customWidth="1"/>
    <col min="10" max="10" width="13.42578125" style="10" bestFit="1" customWidth="1"/>
    <col min="11" max="16384" width="9.140625" style="10"/>
  </cols>
  <sheetData>
    <row r="1" spans="1:21" x14ac:dyDescent="0.2">
      <c r="A1" s="30" t="s">
        <v>67</v>
      </c>
      <c r="B1" s="22"/>
      <c r="C1" s="22"/>
      <c r="D1" s="30" t="s">
        <v>14</v>
      </c>
      <c r="E1" s="22"/>
      <c r="F1" s="22"/>
      <c r="G1" s="22"/>
      <c r="H1" s="22"/>
      <c r="I1" s="22"/>
      <c r="J1" s="13"/>
    </row>
    <row r="2" spans="1:21" x14ac:dyDescent="0.2">
      <c r="A2" s="15" t="s">
        <v>68</v>
      </c>
      <c r="B2" s="13"/>
      <c r="C2" s="13"/>
      <c r="D2" s="13"/>
      <c r="E2" s="44"/>
      <c r="F2" s="13"/>
      <c r="G2" s="13"/>
      <c r="H2" s="13"/>
      <c r="I2" s="13"/>
      <c r="J2" s="13"/>
    </row>
    <row r="3" spans="1:21" x14ac:dyDescent="0.2">
      <c r="A3" s="15"/>
      <c r="B3" s="13"/>
      <c r="C3" s="13"/>
      <c r="D3" s="13"/>
      <c r="E3" s="13"/>
      <c r="F3" s="13"/>
      <c r="G3" s="13"/>
      <c r="H3" s="13"/>
      <c r="I3" s="13"/>
      <c r="J3" s="13"/>
    </row>
    <row r="4" spans="1:21" x14ac:dyDescent="0.2">
      <c r="B4" s="75"/>
      <c r="C4" s="69"/>
      <c r="D4" s="69"/>
      <c r="E4" s="69" t="s">
        <v>2</v>
      </c>
      <c r="F4" s="69"/>
      <c r="G4" s="69"/>
      <c r="H4" s="69"/>
      <c r="I4" s="70"/>
    </row>
    <row r="5" spans="1:21" ht="38.25" x14ac:dyDescent="0.2">
      <c r="A5" s="57"/>
      <c r="B5" s="73">
        <v>2012</v>
      </c>
      <c r="C5" s="73">
        <v>2013</v>
      </c>
      <c r="D5" s="73">
        <v>2014</v>
      </c>
      <c r="E5" s="73">
        <v>2015</v>
      </c>
      <c r="F5" s="73">
        <v>2016</v>
      </c>
      <c r="G5" s="73">
        <v>2017</v>
      </c>
      <c r="H5" s="73">
        <v>2018</v>
      </c>
      <c r="I5" s="73">
        <v>2019</v>
      </c>
      <c r="J5" s="58" t="s">
        <v>1</v>
      </c>
    </row>
    <row r="6" spans="1:21" s="15" customFormat="1" x14ac:dyDescent="0.2">
      <c r="A6" s="59" t="s">
        <v>39</v>
      </c>
      <c r="B6" s="51">
        <v>149752</v>
      </c>
      <c r="C6" s="51">
        <v>150425</v>
      </c>
      <c r="D6" s="51">
        <v>146666</v>
      </c>
      <c r="E6" s="51">
        <v>133634</v>
      </c>
      <c r="F6" s="51">
        <v>143438</v>
      </c>
      <c r="G6" s="51">
        <v>162877</v>
      </c>
      <c r="H6" s="51">
        <v>170854</v>
      </c>
      <c r="I6" s="51">
        <v>169512</v>
      </c>
      <c r="J6" s="60">
        <f>RATE(8,,-B6,I6)*100</f>
        <v>1.5613528071077265</v>
      </c>
      <c r="K6" s="31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x14ac:dyDescent="0.2">
      <c r="A7" s="59" t="s">
        <v>16</v>
      </c>
      <c r="B7" s="51">
        <v>32745</v>
      </c>
      <c r="C7" s="51">
        <v>30673</v>
      </c>
      <c r="D7" s="51">
        <v>31578</v>
      </c>
      <c r="E7" s="51">
        <v>30478</v>
      </c>
      <c r="F7" s="51">
        <v>32339</v>
      </c>
      <c r="G7" s="51">
        <v>36156</v>
      </c>
      <c r="H7" s="51">
        <v>35506</v>
      </c>
      <c r="I7" s="51">
        <v>36307</v>
      </c>
      <c r="J7" s="60">
        <f t="shared" ref="J7:J34" si="0">RATE(8,,-B7,I7)*100</f>
        <v>1.2991196985302611</v>
      </c>
      <c r="K7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x14ac:dyDescent="0.2">
      <c r="A8" s="59" t="s">
        <v>17</v>
      </c>
      <c r="B8" s="51">
        <v>22085</v>
      </c>
      <c r="C8" s="51">
        <v>22392</v>
      </c>
      <c r="D8" s="51">
        <v>19735</v>
      </c>
      <c r="E8" s="51">
        <v>17843</v>
      </c>
      <c r="F8" s="51">
        <v>19580</v>
      </c>
      <c r="G8" s="51">
        <v>23576</v>
      </c>
      <c r="H8" s="51">
        <v>24033</v>
      </c>
      <c r="I8" s="51">
        <v>24630</v>
      </c>
      <c r="J8" s="60">
        <f t="shared" si="0"/>
        <v>1.3726678379980048</v>
      </c>
      <c r="K8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x14ac:dyDescent="0.2">
      <c r="A9" s="59" t="s">
        <v>18</v>
      </c>
      <c r="B9" s="51">
        <v>23987</v>
      </c>
      <c r="C9" s="51">
        <v>23876</v>
      </c>
      <c r="D9" s="51">
        <v>22311</v>
      </c>
      <c r="E9" s="51">
        <v>17304</v>
      </c>
      <c r="F9" s="51">
        <v>18853</v>
      </c>
      <c r="G9" s="51">
        <v>21379</v>
      </c>
      <c r="H9" s="51">
        <v>25852</v>
      </c>
      <c r="I9" s="51">
        <v>23844</v>
      </c>
      <c r="J9" s="60">
        <f t="shared" si="0"/>
        <v>-7.4714619333078394E-2</v>
      </c>
      <c r="K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x14ac:dyDescent="0.2">
      <c r="A10" s="74" t="s">
        <v>60</v>
      </c>
      <c r="B10" s="51">
        <v>16894</v>
      </c>
      <c r="C10" s="51">
        <v>18143</v>
      </c>
      <c r="D10" s="51">
        <v>17805</v>
      </c>
      <c r="E10" s="51">
        <v>16680</v>
      </c>
      <c r="F10" s="51">
        <v>16946</v>
      </c>
      <c r="G10" s="51">
        <v>19508</v>
      </c>
      <c r="H10" s="51">
        <v>21159</v>
      </c>
      <c r="I10" s="51">
        <v>21922</v>
      </c>
      <c r="J10" s="60">
        <f>RATE(8,,-B10,I10)*100</f>
        <v>3.3102614069426655</v>
      </c>
      <c r="K10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x14ac:dyDescent="0.2">
      <c r="A11" s="59" t="s">
        <v>20</v>
      </c>
      <c r="B11" s="51">
        <v>13992</v>
      </c>
      <c r="C11" s="51">
        <v>13606</v>
      </c>
      <c r="D11" s="51">
        <v>12622</v>
      </c>
      <c r="E11" s="51">
        <v>11589</v>
      </c>
      <c r="F11" s="51">
        <v>11629</v>
      </c>
      <c r="G11" s="51">
        <v>13776</v>
      </c>
      <c r="H11" s="51">
        <v>14212</v>
      </c>
      <c r="I11" s="51">
        <v>12928</v>
      </c>
      <c r="J11" s="60">
        <f t="shared" si="0"/>
        <v>-0.98375708789058047</v>
      </c>
      <c r="K11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x14ac:dyDescent="0.2">
      <c r="A12" s="59" t="s">
        <v>22</v>
      </c>
      <c r="B12" s="51">
        <v>8266</v>
      </c>
      <c r="C12" s="51">
        <v>8477</v>
      </c>
      <c r="D12" s="51">
        <v>8813</v>
      </c>
      <c r="E12" s="51">
        <v>8855</v>
      </c>
      <c r="F12" s="51">
        <v>9641</v>
      </c>
      <c r="G12" s="51">
        <v>10449</v>
      </c>
      <c r="H12" s="51">
        <v>10467</v>
      </c>
      <c r="I12" s="51">
        <v>10741</v>
      </c>
      <c r="J12" s="60">
        <f t="shared" si="0"/>
        <v>3.3281525358018467</v>
      </c>
      <c r="K12"/>
      <c r="L12"/>
      <c r="M12"/>
      <c r="N12" s="19"/>
      <c r="O12" s="19"/>
      <c r="P12" s="19"/>
      <c r="Q12" s="19"/>
      <c r="R12" s="19"/>
      <c r="S12" s="19"/>
      <c r="T12" s="19"/>
      <c r="U12" s="19"/>
    </row>
    <row r="13" spans="1:21" x14ac:dyDescent="0.2">
      <c r="A13" s="59" t="s">
        <v>23</v>
      </c>
      <c r="B13" s="51">
        <v>7921</v>
      </c>
      <c r="C13" s="51">
        <v>8404</v>
      </c>
      <c r="D13" s="51">
        <v>8753</v>
      </c>
      <c r="E13" s="51">
        <v>8414</v>
      </c>
      <c r="F13" s="51">
        <v>9708</v>
      </c>
      <c r="G13" s="51">
        <v>10239</v>
      </c>
      <c r="H13" s="51">
        <v>10458</v>
      </c>
      <c r="I13" s="51">
        <v>9992</v>
      </c>
      <c r="J13" s="60">
        <f t="shared" si="0"/>
        <v>2.9458992287112307</v>
      </c>
      <c r="K13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">
      <c r="A14" s="59" t="s">
        <v>29</v>
      </c>
      <c r="B14" s="51">
        <v>3378</v>
      </c>
      <c r="C14" s="51">
        <v>3634</v>
      </c>
      <c r="D14" s="51">
        <v>3827</v>
      </c>
      <c r="E14" s="51">
        <v>3618</v>
      </c>
      <c r="F14" s="51">
        <v>4203</v>
      </c>
      <c r="G14" s="51">
        <v>4977</v>
      </c>
      <c r="H14" s="51">
        <v>5268</v>
      </c>
      <c r="I14" s="51">
        <v>5339</v>
      </c>
      <c r="J14" s="60">
        <f t="shared" si="0"/>
        <v>5.8888019078220371</v>
      </c>
      <c r="K14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x14ac:dyDescent="0.2">
      <c r="A15" s="59" t="s">
        <v>32</v>
      </c>
      <c r="B15" s="51">
        <v>5649</v>
      </c>
      <c r="C15" s="51">
        <v>5576</v>
      </c>
      <c r="D15" s="51">
        <v>5458</v>
      </c>
      <c r="E15" s="51">
        <v>4414</v>
      </c>
      <c r="F15" s="51">
        <v>4587</v>
      </c>
      <c r="G15" s="51">
        <v>5283</v>
      </c>
      <c r="H15" s="51">
        <v>5511</v>
      </c>
      <c r="I15" s="51">
        <v>5007</v>
      </c>
      <c r="J15" s="60">
        <f t="shared" si="0"/>
        <v>-1.4967063821507394</v>
      </c>
      <c r="K15"/>
      <c r="L15" s="19"/>
      <c r="M15" s="19"/>
      <c r="N15"/>
      <c r="O15"/>
      <c r="P15"/>
      <c r="Q15"/>
      <c r="R15"/>
      <c r="S15"/>
      <c r="T15"/>
      <c r="U15" s="19"/>
    </row>
    <row r="16" spans="1:21" x14ac:dyDescent="0.2">
      <c r="A16" s="59" t="s">
        <v>38</v>
      </c>
      <c r="B16" s="51">
        <v>2753</v>
      </c>
      <c r="C16" s="51">
        <v>2922</v>
      </c>
      <c r="D16" s="51">
        <v>2791</v>
      </c>
      <c r="E16" s="51">
        <v>2312</v>
      </c>
      <c r="F16" s="51">
        <v>2487</v>
      </c>
      <c r="G16" s="51">
        <v>2734</v>
      </c>
      <c r="H16" s="51">
        <v>2740</v>
      </c>
      <c r="I16" s="51">
        <v>2682</v>
      </c>
      <c r="J16" s="60">
        <f t="shared" si="0"/>
        <v>-0.32607274062873237</v>
      </c>
      <c r="K16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x14ac:dyDescent="0.2">
      <c r="A17" s="59" t="s">
        <v>40</v>
      </c>
      <c r="B17" s="51">
        <v>1715</v>
      </c>
      <c r="C17" s="51">
        <v>1881</v>
      </c>
      <c r="D17" s="51">
        <v>2042</v>
      </c>
      <c r="E17" s="51">
        <v>1962</v>
      </c>
      <c r="F17" s="51">
        <v>2141</v>
      </c>
      <c r="G17" s="51">
        <v>2127</v>
      </c>
      <c r="H17" s="51">
        <v>2211</v>
      </c>
      <c r="I17" s="51">
        <v>2213</v>
      </c>
      <c r="J17" s="60">
        <f t="shared" si="0"/>
        <v>3.2380187085861678</v>
      </c>
      <c r="K17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x14ac:dyDescent="0.2">
      <c r="A18" s="59" t="s">
        <v>41</v>
      </c>
      <c r="B18" s="51">
        <v>1514</v>
      </c>
      <c r="C18" s="51">
        <v>1607</v>
      </c>
      <c r="D18" s="51">
        <v>1620</v>
      </c>
      <c r="E18" s="51">
        <v>1604</v>
      </c>
      <c r="F18" s="51">
        <v>1802</v>
      </c>
      <c r="G18" s="51">
        <v>1870</v>
      </c>
      <c r="H18" s="51">
        <v>2007</v>
      </c>
      <c r="I18" s="51">
        <v>1871</v>
      </c>
      <c r="J18" s="60">
        <f t="shared" si="0"/>
        <v>2.68180374609023</v>
      </c>
      <c r="K18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59" t="s">
        <v>42</v>
      </c>
      <c r="B19" s="51">
        <v>1342</v>
      </c>
      <c r="C19" s="51">
        <v>1327</v>
      </c>
      <c r="D19" s="51">
        <v>1331</v>
      </c>
      <c r="E19" s="51">
        <v>1249</v>
      </c>
      <c r="F19" s="51">
        <v>1431</v>
      </c>
      <c r="G19" s="51">
        <v>1571</v>
      </c>
      <c r="H19" s="51">
        <v>1580</v>
      </c>
      <c r="I19" s="51">
        <v>1582</v>
      </c>
      <c r="J19" s="60">
        <f t="shared" si="0"/>
        <v>2.0779043437275311</v>
      </c>
      <c r="K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x14ac:dyDescent="0.2">
      <c r="A20" s="59" t="s">
        <v>43</v>
      </c>
      <c r="B20" s="51">
        <v>394</v>
      </c>
      <c r="C20" s="51">
        <v>434</v>
      </c>
      <c r="D20" s="51">
        <v>408</v>
      </c>
      <c r="E20" s="51">
        <v>376</v>
      </c>
      <c r="F20" s="51">
        <v>392</v>
      </c>
      <c r="G20" s="51">
        <v>510</v>
      </c>
      <c r="H20" s="51">
        <v>637</v>
      </c>
      <c r="I20" s="51">
        <v>1380</v>
      </c>
      <c r="J20" s="60">
        <f t="shared" si="0"/>
        <v>16.962827377643507</v>
      </c>
      <c r="K20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x14ac:dyDescent="0.2">
      <c r="A21" s="59" t="s">
        <v>44</v>
      </c>
      <c r="B21" s="51">
        <v>1071</v>
      </c>
      <c r="C21" s="51">
        <v>1211</v>
      </c>
      <c r="D21" s="51">
        <v>1209</v>
      </c>
      <c r="E21" s="51">
        <v>1276</v>
      </c>
      <c r="F21" s="51">
        <v>1351</v>
      </c>
      <c r="G21" s="51">
        <v>1447</v>
      </c>
      <c r="H21" s="51">
        <v>1457</v>
      </c>
      <c r="I21" s="51">
        <v>1336</v>
      </c>
      <c r="J21" s="60">
        <f t="shared" si="0"/>
        <v>2.802132446015523</v>
      </c>
      <c r="K21"/>
      <c r="L21"/>
      <c r="M21"/>
      <c r="N21"/>
      <c r="O21"/>
      <c r="P21" s="19"/>
      <c r="Q21" s="19"/>
      <c r="R21"/>
      <c r="S21"/>
      <c r="T21" s="19"/>
      <c r="U21" s="19"/>
    </row>
    <row r="22" spans="1:21" x14ac:dyDescent="0.2">
      <c r="A22" s="59" t="s">
        <v>45</v>
      </c>
      <c r="B22" s="51">
        <v>1503</v>
      </c>
      <c r="C22" s="51">
        <v>1507</v>
      </c>
      <c r="D22" s="51">
        <v>1600</v>
      </c>
      <c r="E22" s="51">
        <v>1344</v>
      </c>
      <c r="F22" s="51">
        <v>1336</v>
      </c>
      <c r="G22" s="51">
        <v>1364</v>
      </c>
      <c r="H22" s="51">
        <v>1410</v>
      </c>
      <c r="I22" s="51">
        <v>1314</v>
      </c>
      <c r="J22" s="60">
        <f t="shared" si="0"/>
        <v>-1.6658092476087003</v>
      </c>
      <c r="K22"/>
      <c r="L22"/>
      <c r="M22"/>
      <c r="N22"/>
      <c r="O22"/>
      <c r="P22"/>
      <c r="Q22"/>
      <c r="R22"/>
      <c r="S22"/>
      <c r="T22"/>
      <c r="U22" s="19"/>
    </row>
    <row r="23" spans="1:21" x14ac:dyDescent="0.2">
      <c r="A23" s="59" t="s">
        <v>46</v>
      </c>
      <c r="B23" s="51">
        <v>940</v>
      </c>
      <c r="C23" s="51">
        <v>933</v>
      </c>
      <c r="D23" s="51">
        <v>935</v>
      </c>
      <c r="E23" s="51">
        <v>987</v>
      </c>
      <c r="F23" s="51">
        <v>1037</v>
      </c>
      <c r="G23" s="51">
        <v>1238</v>
      </c>
      <c r="H23" s="51">
        <v>1306</v>
      </c>
      <c r="I23" s="51">
        <v>1280</v>
      </c>
      <c r="J23" s="60">
        <f t="shared" si="0"/>
        <v>3.9346276480041844</v>
      </c>
      <c r="K23"/>
      <c r="L23"/>
      <c r="M23"/>
      <c r="N23"/>
      <c r="O23"/>
      <c r="P23"/>
      <c r="Q23"/>
      <c r="R23"/>
      <c r="S23"/>
      <c r="T23"/>
      <c r="U23" s="19"/>
    </row>
    <row r="24" spans="1:21" x14ac:dyDescent="0.2">
      <c r="A24" s="59" t="s">
        <v>47</v>
      </c>
      <c r="B24" s="51">
        <v>514</v>
      </c>
      <c r="C24" s="51">
        <v>464</v>
      </c>
      <c r="D24" s="51">
        <v>461</v>
      </c>
      <c r="E24" s="51">
        <v>442</v>
      </c>
      <c r="F24" s="51">
        <v>528</v>
      </c>
      <c r="G24" s="51">
        <v>601</v>
      </c>
      <c r="H24" s="51">
        <v>609</v>
      </c>
      <c r="I24" s="51">
        <v>1086</v>
      </c>
      <c r="J24" s="60">
        <f t="shared" si="0"/>
        <v>9.8015164903888863</v>
      </c>
      <c r="K24"/>
      <c r="L24"/>
      <c r="M24"/>
      <c r="N24"/>
      <c r="O24"/>
      <c r="P24"/>
      <c r="Q24"/>
      <c r="R24"/>
      <c r="S24"/>
      <c r="T24"/>
      <c r="U24" s="19"/>
    </row>
    <row r="25" spans="1:21" x14ac:dyDescent="0.2">
      <c r="A25" s="59" t="s">
        <v>48</v>
      </c>
      <c r="B25" s="51">
        <v>843</v>
      </c>
      <c r="C25" s="51">
        <v>917</v>
      </c>
      <c r="D25" s="51">
        <v>985</v>
      </c>
      <c r="E25" s="51">
        <v>879</v>
      </c>
      <c r="F25" s="51">
        <v>909</v>
      </c>
      <c r="G25" s="51">
        <v>987</v>
      </c>
      <c r="H25" s="51">
        <v>1168</v>
      </c>
      <c r="I25" s="51">
        <v>1026</v>
      </c>
      <c r="J25" s="60">
        <f>RATE(8,,-B25,I25)*100</f>
        <v>2.4861015196310845</v>
      </c>
      <c r="K25"/>
      <c r="L25"/>
      <c r="M25"/>
      <c r="N25"/>
      <c r="O25"/>
      <c r="P25"/>
      <c r="Q25"/>
      <c r="R25"/>
      <c r="S25"/>
      <c r="T25"/>
      <c r="U25" s="19"/>
    </row>
    <row r="26" spans="1:21" x14ac:dyDescent="0.2">
      <c r="A26" s="59" t="s">
        <v>49</v>
      </c>
      <c r="B26" s="51">
        <v>368</v>
      </c>
      <c r="C26" s="51">
        <v>323</v>
      </c>
      <c r="D26" s="51">
        <v>299</v>
      </c>
      <c r="E26" s="51">
        <v>270</v>
      </c>
      <c r="F26" s="51">
        <v>327</v>
      </c>
      <c r="G26" s="51">
        <v>552</v>
      </c>
      <c r="H26" s="51">
        <v>471</v>
      </c>
      <c r="I26" s="51">
        <v>528</v>
      </c>
      <c r="J26" s="60">
        <f t="shared" si="0"/>
        <v>4.6160366758711557</v>
      </c>
      <c r="K26"/>
      <c r="L26"/>
      <c r="M26"/>
      <c r="N26"/>
      <c r="O26"/>
      <c r="P26"/>
      <c r="Q26"/>
      <c r="R26"/>
      <c r="S26"/>
      <c r="T26"/>
      <c r="U26" s="19"/>
    </row>
    <row r="27" spans="1:21" x14ac:dyDescent="0.2">
      <c r="A27" s="59" t="s">
        <v>50</v>
      </c>
      <c r="B27" s="51">
        <v>471</v>
      </c>
      <c r="C27" s="51">
        <v>464</v>
      </c>
      <c r="D27" s="51">
        <v>440</v>
      </c>
      <c r="E27" s="51">
        <v>371</v>
      </c>
      <c r="F27" s="51">
        <v>322</v>
      </c>
      <c r="G27" s="51">
        <v>379</v>
      </c>
      <c r="H27" s="51">
        <v>395</v>
      </c>
      <c r="I27" s="51">
        <v>433</v>
      </c>
      <c r="J27" s="60">
        <f t="shared" si="0"/>
        <v>-1.045995591794568</v>
      </c>
      <c r="K27"/>
      <c r="L27"/>
      <c r="M27"/>
      <c r="N27"/>
      <c r="O27"/>
      <c r="P27"/>
      <c r="Q27"/>
      <c r="R27"/>
      <c r="S27"/>
      <c r="T27"/>
      <c r="U27" s="19"/>
    </row>
    <row r="28" spans="1:21" x14ac:dyDescent="0.2">
      <c r="A28" s="59" t="s">
        <v>51</v>
      </c>
      <c r="B28" s="51">
        <v>249</v>
      </c>
      <c r="C28" s="51">
        <v>369</v>
      </c>
      <c r="D28" s="51">
        <v>334</v>
      </c>
      <c r="E28" s="51">
        <v>215</v>
      </c>
      <c r="F28" s="51">
        <v>237</v>
      </c>
      <c r="G28" s="51">
        <v>353</v>
      </c>
      <c r="H28" s="51">
        <v>388</v>
      </c>
      <c r="I28" s="51">
        <v>391</v>
      </c>
      <c r="J28" s="60">
        <f t="shared" si="0"/>
        <v>5.8028036847851201</v>
      </c>
      <c r="K28"/>
      <c r="L28"/>
      <c r="M28"/>
      <c r="N28"/>
      <c r="O28"/>
      <c r="P28"/>
      <c r="Q28"/>
      <c r="R28"/>
      <c r="S28"/>
      <c r="T28"/>
      <c r="U28" s="19"/>
    </row>
    <row r="29" spans="1:21" x14ac:dyDescent="0.2">
      <c r="A29" s="59" t="s">
        <v>52</v>
      </c>
      <c r="B29" s="51">
        <v>303</v>
      </c>
      <c r="C29" s="51">
        <v>390</v>
      </c>
      <c r="D29" s="51">
        <v>442</v>
      </c>
      <c r="E29" s="51">
        <v>347</v>
      </c>
      <c r="F29" s="51">
        <v>495</v>
      </c>
      <c r="G29" s="51">
        <v>455</v>
      </c>
      <c r="H29" s="51">
        <v>440</v>
      </c>
      <c r="I29" s="51">
        <v>377</v>
      </c>
      <c r="J29" s="60">
        <f t="shared" si="0"/>
        <v>2.769049597038022</v>
      </c>
      <c r="K29"/>
      <c r="L29"/>
      <c r="M29"/>
      <c r="N29"/>
      <c r="O29"/>
      <c r="P29"/>
      <c r="Q29"/>
      <c r="R29"/>
      <c r="S29"/>
      <c r="T29"/>
      <c r="U29" s="19"/>
    </row>
    <row r="30" spans="1:21" x14ac:dyDescent="0.2">
      <c r="A30" s="59" t="s">
        <v>53</v>
      </c>
      <c r="B30" s="51"/>
      <c r="C30" s="51"/>
      <c r="D30" s="51"/>
      <c r="E30" s="51">
        <v>27</v>
      </c>
      <c r="F30" s="51">
        <v>305</v>
      </c>
      <c r="G30" s="51">
        <v>367</v>
      </c>
      <c r="H30" s="51">
        <v>490</v>
      </c>
      <c r="I30" s="51">
        <v>316</v>
      </c>
      <c r="J30" s="62" t="s">
        <v>59</v>
      </c>
      <c r="K30"/>
      <c r="L30"/>
      <c r="M30"/>
      <c r="N30"/>
      <c r="O30"/>
      <c r="P30"/>
      <c r="Q30"/>
      <c r="R30"/>
      <c r="S30"/>
      <c r="T30"/>
      <c r="U30"/>
    </row>
    <row r="31" spans="1:21" x14ac:dyDescent="0.2">
      <c r="A31" s="59" t="s">
        <v>54</v>
      </c>
      <c r="B31" s="51">
        <v>211</v>
      </c>
      <c r="C31" s="51">
        <v>202</v>
      </c>
      <c r="D31" s="51">
        <v>242</v>
      </c>
      <c r="E31" s="51">
        <v>202</v>
      </c>
      <c r="F31" s="51">
        <v>244</v>
      </c>
      <c r="G31" s="51">
        <v>272</v>
      </c>
      <c r="H31" s="51">
        <v>327</v>
      </c>
      <c r="I31" s="51">
        <v>281</v>
      </c>
      <c r="J31" s="60">
        <f t="shared" si="0"/>
        <v>3.6461042934866827</v>
      </c>
      <c r="K31"/>
      <c r="L31"/>
      <c r="M31"/>
      <c r="N31"/>
      <c r="O31"/>
      <c r="P31"/>
      <c r="Q31"/>
      <c r="R31"/>
      <c r="S31"/>
      <c r="T31"/>
      <c r="U31"/>
    </row>
    <row r="32" spans="1:21" x14ac:dyDescent="0.2">
      <c r="A32" s="59" t="s">
        <v>55</v>
      </c>
      <c r="B32" s="51">
        <v>280</v>
      </c>
      <c r="C32" s="51">
        <v>321</v>
      </c>
      <c r="D32" s="51">
        <v>269</v>
      </c>
      <c r="E32" s="51">
        <v>219</v>
      </c>
      <c r="F32" s="51">
        <v>233</v>
      </c>
      <c r="G32" s="51">
        <v>252</v>
      </c>
      <c r="H32" s="51">
        <v>265</v>
      </c>
      <c r="I32" s="51">
        <v>255</v>
      </c>
      <c r="J32" s="60">
        <f t="shared" si="0"/>
        <v>-1.1622685875671839</v>
      </c>
      <c r="K32"/>
      <c r="L32"/>
      <c r="M32"/>
      <c r="N32"/>
      <c r="O32"/>
      <c r="P32"/>
      <c r="Q32"/>
      <c r="R32"/>
      <c r="S32"/>
      <c r="T32"/>
      <c r="U32"/>
    </row>
    <row r="33" spans="1:21" x14ac:dyDescent="0.2">
      <c r="A33" s="59" t="s">
        <v>56</v>
      </c>
      <c r="B33" s="51">
        <v>219</v>
      </c>
      <c r="C33" s="51">
        <v>235</v>
      </c>
      <c r="D33" s="51">
        <v>214</v>
      </c>
      <c r="E33" s="51">
        <v>219</v>
      </c>
      <c r="F33" s="51">
        <v>210</v>
      </c>
      <c r="G33" s="51">
        <v>265</v>
      </c>
      <c r="H33" s="51">
        <v>242</v>
      </c>
      <c r="I33" s="51">
        <v>240</v>
      </c>
      <c r="J33" s="60">
        <f t="shared" si="0"/>
        <v>1.1511654130458688</v>
      </c>
      <c r="K33"/>
      <c r="L33"/>
      <c r="M33"/>
      <c r="N33"/>
      <c r="O33"/>
      <c r="P33"/>
      <c r="Q33"/>
      <c r="R33"/>
      <c r="S33"/>
      <c r="T33"/>
      <c r="U33"/>
    </row>
    <row r="34" spans="1:21" x14ac:dyDescent="0.2">
      <c r="A34" s="59" t="s">
        <v>57</v>
      </c>
      <c r="B34" s="51">
        <v>145</v>
      </c>
      <c r="C34" s="51">
        <v>137</v>
      </c>
      <c r="D34" s="51">
        <v>142</v>
      </c>
      <c r="E34" s="51">
        <v>138</v>
      </c>
      <c r="F34" s="51">
        <v>165</v>
      </c>
      <c r="G34" s="51">
        <v>190</v>
      </c>
      <c r="H34" s="51">
        <v>245</v>
      </c>
      <c r="I34" s="51">
        <v>211</v>
      </c>
      <c r="J34" s="60">
        <f t="shared" si="0"/>
        <v>4.800729723167942</v>
      </c>
      <c r="K34"/>
      <c r="L34"/>
      <c r="M34"/>
      <c r="N34"/>
      <c r="O34"/>
      <c r="P34"/>
      <c r="Q34"/>
      <c r="R34"/>
      <c r="S34"/>
      <c r="T34"/>
      <c r="U34"/>
    </row>
    <row r="35" spans="1:21" x14ac:dyDescent="0.2">
      <c r="B35" s="11"/>
      <c r="C35" s="11"/>
      <c r="D35" s="11"/>
      <c r="E35" s="11"/>
      <c r="F35" s="11"/>
      <c r="G35" s="11"/>
      <c r="H35" s="11"/>
      <c r="I35" s="11"/>
      <c r="J35" s="27"/>
      <c r="K35" s="37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s="15" customFormat="1" x14ac:dyDescent="0.2">
      <c r="A36" s="3" t="s">
        <v>8</v>
      </c>
      <c r="B36" s="16"/>
      <c r="C36" s="16"/>
      <c r="D36" s="16"/>
      <c r="E36" s="16"/>
      <c r="F36" s="16"/>
      <c r="G36" s="16"/>
      <c r="H36" s="16"/>
      <c r="I36" s="16"/>
      <c r="J36" s="27"/>
      <c r="K36" s="31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x14ac:dyDescent="0.2">
      <c r="A37" s="35"/>
      <c r="B37" s="26"/>
      <c r="C37" s="26"/>
      <c r="D37" s="26"/>
      <c r="E37" s="26"/>
      <c r="F37" s="26"/>
      <c r="G37" s="26"/>
      <c r="H37" s="36" t="s">
        <v>4</v>
      </c>
      <c r="I37" s="26"/>
      <c r="J37" s="26"/>
    </row>
    <row r="38" spans="1:21" x14ac:dyDescent="0.2">
      <c r="A38" s="3"/>
      <c r="B38" s="26"/>
      <c r="C38" s="26"/>
      <c r="D38" s="26"/>
      <c r="E38" s="26"/>
      <c r="F38" s="26"/>
      <c r="G38" s="26"/>
      <c r="H38" s="26"/>
      <c r="I38" s="26"/>
      <c r="J38" s="26"/>
    </row>
    <row r="40" spans="1:21" x14ac:dyDescent="0.2">
      <c r="C40" s="11"/>
      <c r="D40" s="11"/>
      <c r="E40" s="11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&amp;LEU Exports 19&amp;C&amp;1#&amp;"Calibri"&amp;10&amp;K000000OFFICIAL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77"/>
  <sheetViews>
    <sheetView showGridLines="0" workbookViewId="0">
      <selection activeCell="A2" sqref="A2"/>
    </sheetView>
  </sheetViews>
  <sheetFormatPr defaultColWidth="13.140625" defaultRowHeight="12.75" x14ac:dyDescent="0.2"/>
  <cols>
    <col min="1" max="1" width="16.5703125" style="10" customWidth="1"/>
    <col min="2" max="9" width="10.7109375" style="10" customWidth="1"/>
    <col min="10" max="10" width="15.7109375" style="10" bestFit="1" customWidth="1"/>
    <col min="11" max="16384" width="13.140625" style="10"/>
  </cols>
  <sheetData>
    <row r="1" spans="1:21" x14ac:dyDescent="0.2">
      <c r="A1" s="30" t="s">
        <v>61</v>
      </c>
      <c r="B1" s="22"/>
      <c r="C1" s="22"/>
      <c r="D1" s="29"/>
      <c r="E1" s="42"/>
      <c r="F1" s="29"/>
      <c r="G1" s="22"/>
      <c r="H1" s="22"/>
      <c r="I1" s="22"/>
      <c r="J1" s="13"/>
    </row>
    <row r="2" spans="1:21" x14ac:dyDescent="0.2">
      <c r="A2" s="40" t="s">
        <v>62</v>
      </c>
      <c r="B2" s="42"/>
      <c r="C2" s="42"/>
      <c r="D2" s="42"/>
      <c r="E2" s="44"/>
      <c r="F2" s="13"/>
      <c r="G2" s="13"/>
      <c r="H2" s="13"/>
      <c r="I2" s="13"/>
      <c r="J2" s="13"/>
    </row>
    <row r="3" spans="1:21" x14ac:dyDescent="0.2">
      <c r="A3" s="15"/>
      <c r="B3" s="13"/>
      <c r="C3" s="13"/>
      <c r="D3" s="13"/>
      <c r="E3" s="13"/>
      <c r="F3" s="13"/>
      <c r="G3" s="13"/>
      <c r="H3" s="13"/>
      <c r="I3" s="13"/>
      <c r="J3" s="13"/>
    </row>
    <row r="4" spans="1:21" x14ac:dyDescent="0.2">
      <c r="B4" s="68"/>
      <c r="C4" s="69"/>
      <c r="D4" s="69"/>
      <c r="E4" s="69" t="s">
        <v>2</v>
      </c>
      <c r="F4" s="69"/>
      <c r="G4" s="69"/>
      <c r="H4" s="69"/>
      <c r="I4" s="70"/>
    </row>
    <row r="5" spans="1:21" ht="25.5" x14ac:dyDescent="0.2">
      <c r="A5" s="57"/>
      <c r="B5" s="73">
        <v>2012</v>
      </c>
      <c r="C5" s="73">
        <v>2013</v>
      </c>
      <c r="D5" s="73">
        <v>2014</v>
      </c>
      <c r="E5" s="73">
        <v>2015</v>
      </c>
      <c r="F5" s="73">
        <v>2016</v>
      </c>
      <c r="G5" s="73">
        <v>2017</v>
      </c>
      <c r="H5" s="73">
        <v>2018</v>
      </c>
      <c r="I5" s="73">
        <v>2019</v>
      </c>
      <c r="J5" s="58" t="s">
        <v>1</v>
      </c>
    </row>
    <row r="6" spans="1:21" s="15" customFormat="1" x14ac:dyDescent="0.2">
      <c r="A6" s="59" t="s">
        <v>39</v>
      </c>
      <c r="B6" s="51">
        <v>204568</v>
      </c>
      <c r="C6" s="51">
        <v>217130</v>
      </c>
      <c r="D6" s="51">
        <v>221360</v>
      </c>
      <c r="E6" s="51">
        <v>219282</v>
      </c>
      <c r="F6" s="51">
        <v>237056</v>
      </c>
      <c r="G6" s="51">
        <v>257233</v>
      </c>
      <c r="H6" s="51">
        <v>264377</v>
      </c>
      <c r="I6" s="51">
        <v>268290</v>
      </c>
      <c r="J6" s="60">
        <f>RATE(8,,-B6,I6)*100</f>
        <v>3.4477021533899026</v>
      </c>
      <c r="K6" s="31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x14ac:dyDescent="0.2">
      <c r="A7" s="59" t="s">
        <v>16</v>
      </c>
      <c r="B7" s="51">
        <v>51949</v>
      </c>
      <c r="C7" s="51">
        <v>55950</v>
      </c>
      <c r="D7" s="51">
        <v>59898</v>
      </c>
      <c r="E7" s="51">
        <v>60858</v>
      </c>
      <c r="F7" s="51">
        <v>64236</v>
      </c>
      <c r="G7" s="51">
        <v>68654</v>
      </c>
      <c r="H7" s="51">
        <v>68342</v>
      </c>
      <c r="I7" s="51">
        <v>66910</v>
      </c>
      <c r="J7" s="60">
        <f t="shared" ref="J7:J33" si="0">RATE(8,,-B7,I7)*100</f>
        <v>3.2141474739049429</v>
      </c>
      <c r="K7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x14ac:dyDescent="0.2">
      <c r="A8" s="59" t="s">
        <v>18</v>
      </c>
      <c r="B8" s="51">
        <v>31195</v>
      </c>
      <c r="C8" s="51">
        <v>34262</v>
      </c>
      <c r="D8" s="51">
        <v>32372</v>
      </c>
      <c r="E8" s="51">
        <v>31059</v>
      </c>
      <c r="F8" s="51">
        <v>34804</v>
      </c>
      <c r="G8" s="51">
        <v>39771</v>
      </c>
      <c r="H8" s="51">
        <v>41706</v>
      </c>
      <c r="I8" s="51">
        <v>42534</v>
      </c>
      <c r="J8" s="60">
        <f t="shared" si="0"/>
        <v>3.9516541696509493</v>
      </c>
      <c r="K8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x14ac:dyDescent="0.2">
      <c r="A9" s="59" t="s">
        <v>17</v>
      </c>
      <c r="B9" s="51">
        <v>23451</v>
      </c>
      <c r="C9" s="51">
        <v>24979</v>
      </c>
      <c r="D9" s="51">
        <v>25054</v>
      </c>
      <c r="E9" s="51">
        <v>24053</v>
      </c>
      <c r="F9" s="51">
        <v>24772</v>
      </c>
      <c r="G9" s="51">
        <v>26888</v>
      </c>
      <c r="H9" s="51">
        <v>27555</v>
      </c>
      <c r="I9" s="51">
        <v>29870</v>
      </c>
      <c r="J9" s="60">
        <f t="shared" si="0"/>
        <v>3.0704642004558993</v>
      </c>
      <c r="K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x14ac:dyDescent="0.2">
      <c r="A10" s="59" t="s">
        <v>20</v>
      </c>
      <c r="B10" s="51">
        <v>18164</v>
      </c>
      <c r="C10" s="51">
        <v>20127</v>
      </c>
      <c r="D10" s="51">
        <v>20623</v>
      </c>
      <c r="E10" s="51">
        <v>20480</v>
      </c>
      <c r="F10" s="51">
        <v>23240</v>
      </c>
      <c r="G10" s="51">
        <v>24829</v>
      </c>
      <c r="H10" s="51">
        <v>25956</v>
      </c>
      <c r="I10" s="51">
        <v>25332</v>
      </c>
      <c r="J10" s="60">
        <f>RATE(8,,-B10,I10)*100</f>
        <v>4.2454835694272965</v>
      </c>
      <c r="K10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x14ac:dyDescent="0.2">
      <c r="A11" s="59" t="s">
        <v>23</v>
      </c>
      <c r="B11" s="51">
        <v>14397</v>
      </c>
      <c r="C11" s="51">
        <v>15331</v>
      </c>
      <c r="D11" s="51">
        <v>16709</v>
      </c>
      <c r="E11" s="51">
        <v>15820</v>
      </c>
      <c r="F11" s="51">
        <v>17227</v>
      </c>
      <c r="G11" s="51">
        <v>18719</v>
      </c>
      <c r="H11" s="51">
        <v>19437</v>
      </c>
      <c r="I11" s="51">
        <v>20279</v>
      </c>
      <c r="J11" s="60">
        <f t="shared" si="0"/>
        <v>4.3750787879536066</v>
      </c>
      <c r="K11"/>
      <c r="L11"/>
      <c r="M11"/>
      <c r="N11" s="19"/>
      <c r="O11" s="19"/>
      <c r="P11" s="19"/>
      <c r="Q11" s="19"/>
      <c r="R11" s="19"/>
      <c r="S11" s="19"/>
      <c r="T11" s="19"/>
      <c r="U11" s="19"/>
    </row>
    <row r="12" spans="1:21" x14ac:dyDescent="0.2">
      <c r="A12" s="59" t="s">
        <v>22</v>
      </c>
      <c r="B12" s="51">
        <v>10402</v>
      </c>
      <c r="C12" s="51">
        <v>12541</v>
      </c>
      <c r="D12" s="51">
        <v>13272</v>
      </c>
      <c r="E12" s="51">
        <v>14005</v>
      </c>
      <c r="F12" s="51">
        <v>15669</v>
      </c>
      <c r="G12" s="51">
        <v>15604</v>
      </c>
      <c r="H12" s="51">
        <v>15745</v>
      </c>
      <c r="I12" s="51">
        <v>16752</v>
      </c>
      <c r="J12" s="60">
        <f t="shared" si="0"/>
        <v>6.1374689558643913</v>
      </c>
      <c r="K12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x14ac:dyDescent="0.2">
      <c r="A13" s="74" t="s">
        <v>60</v>
      </c>
      <c r="B13" s="51">
        <v>12752</v>
      </c>
      <c r="C13" s="51">
        <v>11835</v>
      </c>
      <c r="D13" s="51">
        <v>11757</v>
      </c>
      <c r="E13" s="51">
        <v>12516</v>
      </c>
      <c r="F13" s="51">
        <v>13138</v>
      </c>
      <c r="G13" s="51">
        <v>14525</v>
      </c>
      <c r="H13" s="51">
        <v>13717</v>
      </c>
      <c r="I13" s="51">
        <v>13926</v>
      </c>
      <c r="J13" s="60">
        <f t="shared" si="0"/>
        <v>1.1069502846971053</v>
      </c>
      <c r="K13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">
      <c r="A14" s="59" t="s">
        <v>29</v>
      </c>
      <c r="B14" s="51">
        <v>7365</v>
      </c>
      <c r="C14" s="51">
        <v>7841</v>
      </c>
      <c r="D14" s="51">
        <v>7686</v>
      </c>
      <c r="E14" s="51">
        <v>8104</v>
      </c>
      <c r="F14" s="51">
        <v>9226</v>
      </c>
      <c r="G14" s="51">
        <v>10527</v>
      </c>
      <c r="H14" s="51">
        <v>10785</v>
      </c>
      <c r="I14" s="51">
        <v>11247</v>
      </c>
      <c r="J14" s="60">
        <f t="shared" si="0"/>
        <v>5.4345607329287571</v>
      </c>
      <c r="K14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x14ac:dyDescent="0.2">
      <c r="A15" s="59" t="s">
        <v>38</v>
      </c>
      <c r="B15" s="51">
        <v>5812</v>
      </c>
      <c r="C15" s="51">
        <v>5309</v>
      </c>
      <c r="D15" s="51">
        <v>4460</v>
      </c>
      <c r="E15" s="51">
        <v>3454</v>
      </c>
      <c r="F15" s="51">
        <v>3932</v>
      </c>
      <c r="G15" s="51">
        <v>4975</v>
      </c>
      <c r="H15" s="51">
        <v>6649</v>
      </c>
      <c r="I15" s="51">
        <v>6632</v>
      </c>
      <c r="J15" s="60">
        <f t="shared" si="0"/>
        <v>1.6634547689612547</v>
      </c>
      <c r="K15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x14ac:dyDescent="0.2">
      <c r="A16" s="59" t="s">
        <v>32</v>
      </c>
      <c r="B16" s="51">
        <v>9002</v>
      </c>
      <c r="C16" s="51">
        <v>7432</v>
      </c>
      <c r="D16" s="51">
        <v>7590</v>
      </c>
      <c r="E16" s="51">
        <v>6821</v>
      </c>
      <c r="F16" s="51">
        <v>6264</v>
      </c>
      <c r="G16" s="51">
        <v>6971</v>
      </c>
      <c r="H16" s="51">
        <v>7129</v>
      </c>
      <c r="I16" s="51">
        <v>6527</v>
      </c>
      <c r="J16" s="60">
        <f t="shared" si="0"/>
        <v>-3.9390614556690786</v>
      </c>
      <c r="K16"/>
      <c r="L16" s="19"/>
      <c r="M16" s="19"/>
      <c r="N16"/>
      <c r="O16"/>
      <c r="P16"/>
      <c r="Q16"/>
      <c r="R16"/>
      <c r="S16"/>
      <c r="T16"/>
      <c r="U16" s="19"/>
    </row>
    <row r="17" spans="1:21" x14ac:dyDescent="0.2">
      <c r="A17" s="59" t="s">
        <v>40</v>
      </c>
      <c r="B17" s="51">
        <v>4414</v>
      </c>
      <c r="C17" s="51">
        <v>4582</v>
      </c>
      <c r="D17" s="51">
        <v>4676</v>
      </c>
      <c r="E17" s="51">
        <v>4860</v>
      </c>
      <c r="F17" s="51">
        <v>5363</v>
      </c>
      <c r="G17" s="51">
        <v>5631</v>
      </c>
      <c r="H17" s="51">
        <v>5876</v>
      </c>
      <c r="I17" s="51">
        <v>6064</v>
      </c>
      <c r="J17" s="60">
        <f t="shared" si="0"/>
        <v>4.0497061332110009</v>
      </c>
      <c r="K17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x14ac:dyDescent="0.2">
      <c r="A18" s="59" t="s">
        <v>41</v>
      </c>
      <c r="B18" s="51">
        <v>2601</v>
      </c>
      <c r="C18" s="51">
        <v>2868</v>
      </c>
      <c r="D18" s="51">
        <v>3126</v>
      </c>
      <c r="E18" s="51">
        <v>3035</v>
      </c>
      <c r="F18" s="51">
        <v>3230</v>
      </c>
      <c r="G18" s="51">
        <v>3321</v>
      </c>
      <c r="H18" s="51">
        <v>3844</v>
      </c>
      <c r="I18" s="51">
        <v>3932</v>
      </c>
      <c r="J18" s="60">
        <f t="shared" si="0"/>
        <v>5.3013998491258141</v>
      </c>
      <c r="K18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59" t="s">
        <v>42</v>
      </c>
      <c r="B19" s="51">
        <v>1739</v>
      </c>
      <c r="C19" s="51">
        <v>1935</v>
      </c>
      <c r="D19" s="51">
        <v>2243</v>
      </c>
      <c r="E19" s="51">
        <v>2338</v>
      </c>
      <c r="F19" s="51">
        <v>2663</v>
      </c>
      <c r="G19" s="51">
        <v>3006</v>
      </c>
      <c r="H19" s="51">
        <v>3101</v>
      </c>
      <c r="I19" s="51">
        <v>3205</v>
      </c>
      <c r="J19" s="60">
        <f t="shared" si="0"/>
        <v>7.9421480999806962</v>
      </c>
      <c r="K19"/>
      <c r="L19"/>
      <c r="M19"/>
      <c r="N19"/>
      <c r="O19"/>
      <c r="P19" s="19"/>
      <c r="Q19" s="19"/>
      <c r="R19" s="19"/>
      <c r="S19" s="19"/>
      <c r="T19" s="19"/>
      <c r="U19" s="19"/>
    </row>
    <row r="20" spans="1:21" x14ac:dyDescent="0.2">
      <c r="A20" s="59" t="s">
        <v>44</v>
      </c>
      <c r="B20" s="51">
        <v>2615</v>
      </c>
      <c r="C20" s="51">
        <v>2597</v>
      </c>
      <c r="D20" s="51">
        <v>2431</v>
      </c>
      <c r="E20" s="51">
        <v>2520</v>
      </c>
      <c r="F20" s="51">
        <v>2682</v>
      </c>
      <c r="G20" s="51">
        <v>2760</v>
      </c>
      <c r="H20" s="51">
        <v>2808</v>
      </c>
      <c r="I20" s="51">
        <v>3065</v>
      </c>
      <c r="J20" s="60">
        <f t="shared" si="0"/>
        <v>2.0046213868418414</v>
      </c>
      <c r="K20"/>
      <c r="L20"/>
      <c r="M20"/>
      <c r="N20"/>
      <c r="O20"/>
      <c r="P20" s="19"/>
      <c r="Q20" s="19"/>
      <c r="R20" s="19"/>
      <c r="S20" s="19"/>
      <c r="T20" s="19"/>
      <c r="U20" s="19"/>
    </row>
    <row r="21" spans="1:21" x14ac:dyDescent="0.2">
      <c r="A21" s="59" t="s">
        <v>47</v>
      </c>
      <c r="B21" s="51">
        <v>1565</v>
      </c>
      <c r="C21" s="51">
        <v>1808</v>
      </c>
      <c r="D21" s="51">
        <v>1916</v>
      </c>
      <c r="E21" s="51">
        <v>2001</v>
      </c>
      <c r="F21" s="51">
        <v>2515</v>
      </c>
      <c r="G21" s="51">
        <v>2500</v>
      </c>
      <c r="H21" s="51">
        <v>2350</v>
      </c>
      <c r="I21" s="51">
        <v>2587</v>
      </c>
      <c r="J21" s="60">
        <f t="shared" si="0"/>
        <v>6.4842216752524662</v>
      </c>
      <c r="K21"/>
      <c r="L21"/>
      <c r="M21"/>
      <c r="N21"/>
      <c r="O21"/>
      <c r="P21"/>
      <c r="Q21"/>
      <c r="R21" s="19"/>
      <c r="S21" s="19"/>
      <c r="T21" s="19"/>
      <c r="U21" s="19"/>
    </row>
    <row r="22" spans="1:21" x14ac:dyDescent="0.2">
      <c r="A22" s="59" t="s">
        <v>45</v>
      </c>
      <c r="B22" s="51">
        <v>2141</v>
      </c>
      <c r="C22" s="51">
        <v>2510</v>
      </c>
      <c r="D22" s="51">
        <v>2358</v>
      </c>
      <c r="E22" s="51">
        <v>2046</v>
      </c>
      <c r="F22" s="51">
        <v>2183</v>
      </c>
      <c r="G22" s="51">
        <v>2467</v>
      </c>
      <c r="H22" s="51">
        <v>2469</v>
      </c>
      <c r="I22" s="51">
        <v>2430</v>
      </c>
      <c r="J22" s="60">
        <f t="shared" si="0"/>
        <v>1.595319579902408</v>
      </c>
      <c r="K22"/>
      <c r="L22"/>
      <c r="M22"/>
      <c r="N22"/>
      <c r="O22"/>
      <c r="P22"/>
      <c r="Q22"/>
      <c r="R22"/>
      <c r="S22"/>
      <c r="T22"/>
      <c r="U22" s="19"/>
    </row>
    <row r="23" spans="1:21" x14ac:dyDescent="0.2">
      <c r="A23" s="59" t="s">
        <v>46</v>
      </c>
      <c r="B23" s="51">
        <v>1309</v>
      </c>
      <c r="C23" s="51">
        <v>1444</v>
      </c>
      <c r="D23" s="51">
        <v>1515</v>
      </c>
      <c r="E23" s="51">
        <v>1549</v>
      </c>
      <c r="F23" s="51">
        <v>1725</v>
      </c>
      <c r="G23" s="51">
        <v>1990</v>
      </c>
      <c r="H23" s="51">
        <v>2411</v>
      </c>
      <c r="I23" s="51">
        <v>2038</v>
      </c>
      <c r="J23" s="60">
        <f t="shared" si="0"/>
        <v>5.6897977045099433</v>
      </c>
      <c r="K23"/>
      <c r="L23"/>
      <c r="M23"/>
      <c r="N23"/>
      <c r="O23"/>
      <c r="P23"/>
      <c r="Q23"/>
      <c r="R23"/>
      <c r="S23"/>
      <c r="T23"/>
      <c r="U23" s="19"/>
    </row>
    <row r="24" spans="1:21" x14ac:dyDescent="0.2">
      <c r="A24" s="59" t="s">
        <v>48</v>
      </c>
      <c r="B24" s="51">
        <v>674</v>
      </c>
      <c r="C24" s="51">
        <v>728</v>
      </c>
      <c r="D24" s="51">
        <v>700</v>
      </c>
      <c r="E24" s="51">
        <v>714</v>
      </c>
      <c r="F24" s="51">
        <v>795</v>
      </c>
      <c r="G24" s="51">
        <v>864</v>
      </c>
      <c r="H24" s="51">
        <v>908</v>
      </c>
      <c r="I24" s="51">
        <v>954</v>
      </c>
      <c r="J24" s="60">
        <f t="shared" si="0"/>
        <v>4.4386044010159127</v>
      </c>
      <c r="K24"/>
      <c r="L24"/>
      <c r="M24"/>
      <c r="N24"/>
      <c r="O24"/>
      <c r="P24"/>
      <c r="Q24"/>
      <c r="R24"/>
      <c r="S24"/>
      <c r="T24"/>
      <c r="U24" s="19"/>
    </row>
    <row r="25" spans="1:21" x14ac:dyDescent="0.2">
      <c r="A25" s="59" t="s">
        <v>49</v>
      </c>
      <c r="B25" s="51">
        <v>827</v>
      </c>
      <c r="C25" s="51">
        <v>889</v>
      </c>
      <c r="D25" s="51">
        <v>960</v>
      </c>
      <c r="E25" s="51">
        <v>776</v>
      </c>
      <c r="F25" s="51">
        <v>777</v>
      </c>
      <c r="G25" s="51">
        <v>734</v>
      </c>
      <c r="H25" s="51">
        <v>846</v>
      </c>
      <c r="I25" s="51">
        <v>850</v>
      </c>
      <c r="J25" s="60">
        <f t="shared" si="0"/>
        <v>0.34348424068381028</v>
      </c>
      <c r="K25"/>
      <c r="L25"/>
      <c r="M25"/>
      <c r="N25"/>
      <c r="O25"/>
      <c r="P25"/>
      <c r="Q25"/>
      <c r="R25"/>
      <c r="S25"/>
      <c r="T25"/>
      <c r="U25" s="19"/>
    </row>
    <row r="26" spans="1:21" x14ac:dyDescent="0.2">
      <c r="A26" s="59" t="s">
        <v>51</v>
      </c>
      <c r="B26" s="51">
        <v>350</v>
      </c>
      <c r="C26" s="51">
        <v>514</v>
      </c>
      <c r="D26" s="51">
        <v>401</v>
      </c>
      <c r="E26" s="51">
        <v>477</v>
      </c>
      <c r="F26" s="51">
        <v>671</v>
      </c>
      <c r="G26" s="51">
        <v>606</v>
      </c>
      <c r="H26" s="51">
        <v>767</v>
      </c>
      <c r="I26" s="51">
        <v>769</v>
      </c>
      <c r="J26" s="60">
        <f>RATE(8,,-B26,I26)*100</f>
        <v>10.339824010221482</v>
      </c>
      <c r="K26"/>
      <c r="L26"/>
      <c r="M26"/>
      <c r="N26"/>
      <c r="O26"/>
      <c r="P26"/>
      <c r="Q26"/>
      <c r="R26"/>
      <c r="S26"/>
      <c r="T26"/>
      <c r="U26" s="19"/>
    </row>
    <row r="27" spans="1:21" x14ac:dyDescent="0.2">
      <c r="A27" s="59" t="s">
        <v>56</v>
      </c>
      <c r="B27" s="51">
        <v>652</v>
      </c>
      <c r="C27" s="51">
        <v>362</v>
      </c>
      <c r="D27" s="51">
        <v>444</v>
      </c>
      <c r="E27" s="51">
        <v>485</v>
      </c>
      <c r="F27" s="51">
        <v>427</v>
      </c>
      <c r="G27" s="51">
        <v>395</v>
      </c>
      <c r="H27" s="51">
        <v>414</v>
      </c>
      <c r="I27" s="51">
        <v>604</v>
      </c>
      <c r="J27" s="60">
        <f t="shared" si="0"/>
        <v>-0.95132554315248441</v>
      </c>
      <c r="K27"/>
      <c r="L27"/>
      <c r="M27"/>
      <c r="N27"/>
      <c r="O27"/>
      <c r="P27"/>
      <c r="Q27"/>
      <c r="R27"/>
      <c r="S27"/>
      <c r="T27"/>
      <c r="U27" s="19"/>
    </row>
    <row r="28" spans="1:21" x14ac:dyDescent="0.2">
      <c r="A28" s="59" t="s">
        <v>52</v>
      </c>
      <c r="B28" s="51">
        <v>292</v>
      </c>
      <c r="C28" s="51">
        <v>368</v>
      </c>
      <c r="D28" s="51">
        <v>352</v>
      </c>
      <c r="E28" s="51">
        <v>367</v>
      </c>
      <c r="F28" s="51">
        <v>412</v>
      </c>
      <c r="G28" s="51">
        <v>448</v>
      </c>
      <c r="H28" s="51">
        <v>508</v>
      </c>
      <c r="I28" s="51">
        <v>601</v>
      </c>
      <c r="J28" s="60">
        <f t="shared" si="0"/>
        <v>9.4426127631400476</v>
      </c>
      <c r="K28"/>
      <c r="L28"/>
      <c r="M28"/>
      <c r="N28"/>
      <c r="O28"/>
      <c r="P28"/>
      <c r="Q28"/>
      <c r="R28"/>
      <c r="S28"/>
      <c r="T28"/>
      <c r="U28" s="19"/>
    </row>
    <row r="29" spans="1:21" x14ac:dyDescent="0.2">
      <c r="A29" s="59" t="s">
        <v>54</v>
      </c>
      <c r="B29" s="51">
        <v>333</v>
      </c>
      <c r="C29" s="51">
        <v>320</v>
      </c>
      <c r="D29" s="51">
        <v>313</v>
      </c>
      <c r="E29" s="51">
        <v>324</v>
      </c>
      <c r="F29" s="51">
        <v>396</v>
      </c>
      <c r="G29" s="51">
        <v>415</v>
      </c>
      <c r="H29" s="51">
        <v>422</v>
      </c>
      <c r="I29" s="51">
        <v>441</v>
      </c>
      <c r="J29" s="60">
        <f t="shared" si="0"/>
        <v>3.573653140993152</v>
      </c>
      <c r="K29"/>
      <c r="L29"/>
      <c r="M29"/>
      <c r="N29"/>
      <c r="O29"/>
      <c r="P29"/>
      <c r="Q29"/>
      <c r="R29"/>
      <c r="S29"/>
      <c r="T29"/>
      <c r="U29" s="19"/>
    </row>
    <row r="30" spans="1:21" x14ac:dyDescent="0.2">
      <c r="A30" s="59" t="s">
        <v>55</v>
      </c>
      <c r="B30" s="51">
        <v>201</v>
      </c>
      <c r="C30" s="51">
        <v>182</v>
      </c>
      <c r="D30" s="51">
        <v>177</v>
      </c>
      <c r="E30" s="51">
        <v>188</v>
      </c>
      <c r="F30" s="51">
        <v>239</v>
      </c>
      <c r="G30" s="51">
        <v>229</v>
      </c>
      <c r="H30" s="51">
        <v>214</v>
      </c>
      <c r="I30" s="51">
        <v>249</v>
      </c>
      <c r="J30" s="60">
        <f t="shared" si="0"/>
        <v>2.7129993155892831</v>
      </c>
      <c r="K30"/>
      <c r="L30"/>
      <c r="M30"/>
      <c r="N30"/>
      <c r="O30"/>
      <c r="P30"/>
      <c r="Q30"/>
      <c r="R30"/>
      <c r="S30"/>
      <c r="T30"/>
      <c r="U30" s="19"/>
    </row>
    <row r="31" spans="1:21" x14ac:dyDescent="0.2">
      <c r="A31" s="59" t="s">
        <v>50</v>
      </c>
      <c r="B31" s="51">
        <v>153</v>
      </c>
      <c r="C31" s="51">
        <v>183</v>
      </c>
      <c r="D31" s="51">
        <v>132</v>
      </c>
      <c r="E31" s="51">
        <v>156</v>
      </c>
      <c r="F31" s="51">
        <v>172</v>
      </c>
      <c r="G31" s="51">
        <v>149</v>
      </c>
      <c r="H31" s="51">
        <v>164</v>
      </c>
      <c r="I31" s="51">
        <v>239</v>
      </c>
      <c r="J31" s="60">
        <f t="shared" si="0"/>
        <v>5.7336704872570285</v>
      </c>
      <c r="K31"/>
      <c r="L31"/>
      <c r="M31"/>
      <c r="N31"/>
      <c r="O31"/>
      <c r="P31"/>
      <c r="Q31"/>
      <c r="R31"/>
      <c r="S31"/>
      <c r="T31"/>
      <c r="U31" s="19"/>
    </row>
    <row r="32" spans="1:21" x14ac:dyDescent="0.2">
      <c r="A32" s="59" t="s">
        <v>57</v>
      </c>
      <c r="B32" s="51">
        <v>83</v>
      </c>
      <c r="C32" s="51">
        <v>124</v>
      </c>
      <c r="D32" s="51">
        <v>67</v>
      </c>
      <c r="E32" s="51">
        <v>94</v>
      </c>
      <c r="F32" s="51">
        <v>100</v>
      </c>
      <c r="G32" s="51">
        <v>117</v>
      </c>
      <c r="H32" s="51">
        <v>142</v>
      </c>
      <c r="I32" s="51">
        <v>168</v>
      </c>
      <c r="J32" s="60">
        <f t="shared" si="0"/>
        <v>9.2141471351183402</v>
      </c>
      <c r="K32"/>
      <c r="L32"/>
      <c r="M32"/>
      <c r="N32"/>
      <c r="O32"/>
      <c r="P32"/>
      <c r="Q32"/>
      <c r="R32"/>
      <c r="S32"/>
      <c r="T32"/>
      <c r="U32" s="19"/>
    </row>
    <row r="33" spans="1:21" x14ac:dyDescent="0.2">
      <c r="A33" s="51" t="s">
        <v>43</v>
      </c>
      <c r="B33" s="51">
        <v>130</v>
      </c>
      <c r="C33" s="51">
        <v>109</v>
      </c>
      <c r="D33" s="51">
        <v>128</v>
      </c>
      <c r="E33" s="51">
        <v>182</v>
      </c>
      <c r="F33" s="51">
        <v>198</v>
      </c>
      <c r="G33" s="51">
        <v>138</v>
      </c>
      <c r="H33" s="51">
        <v>112</v>
      </c>
      <c r="I33" s="51">
        <v>85</v>
      </c>
      <c r="J33" s="60">
        <f t="shared" si="0"/>
        <v>-5.1724682176309651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41"/>
    </row>
    <row r="34" spans="1:2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41"/>
    </row>
    <row r="35" spans="1:21" s="15" customFormat="1" x14ac:dyDescent="0.2">
      <c r="A35" s="10"/>
      <c r="B35" s="16"/>
      <c r="C35" s="16"/>
      <c r="D35" s="16"/>
      <c r="E35" s="16"/>
      <c r="F35" s="16"/>
      <c r="G35" s="16"/>
      <c r="H35" s="16"/>
      <c r="I35" s="16"/>
      <c r="J35" s="27"/>
      <c r="K35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s="15" customFormat="1" x14ac:dyDescent="0.2">
      <c r="A36" s="3" t="s">
        <v>7</v>
      </c>
      <c r="B36" s="16"/>
      <c r="C36" s="16"/>
      <c r="D36" s="16"/>
      <c r="E36" s="16"/>
      <c r="F36" s="16"/>
      <c r="G36" s="16"/>
      <c r="H36" s="16"/>
      <c r="I36" s="16"/>
      <c r="J36" s="27"/>
      <c r="K36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x14ac:dyDescent="0.2">
      <c r="A37" s="35"/>
      <c r="B37" s="11"/>
      <c r="C37" s="11"/>
      <c r="D37" s="11"/>
      <c r="E37" s="11"/>
      <c r="F37" s="11"/>
      <c r="G37" s="11"/>
      <c r="H37" s="36" t="s">
        <v>4</v>
      </c>
      <c r="I37" s="11"/>
    </row>
    <row r="38" spans="1:21" x14ac:dyDescent="0.2">
      <c r="A38" s="3"/>
      <c r="B38" s="26"/>
      <c r="C38" s="26"/>
      <c r="D38" s="26"/>
      <c r="E38" s="26"/>
      <c r="F38" s="11"/>
      <c r="G38" s="11"/>
      <c r="H38" s="11"/>
      <c r="I38" s="11"/>
    </row>
    <row r="39" spans="1:21" x14ac:dyDescent="0.2">
      <c r="F39" s="11"/>
      <c r="G39" s="11"/>
      <c r="H39" s="11"/>
      <c r="I39" s="11"/>
    </row>
    <row r="40" spans="1:21" x14ac:dyDescent="0.2">
      <c r="B40" s="35"/>
      <c r="C40" s="35"/>
      <c r="D40" s="35"/>
      <c r="F40" s="11"/>
      <c r="G40" s="11"/>
      <c r="H40" s="11"/>
      <c r="I40" s="11"/>
    </row>
    <row r="41" spans="1:21" x14ac:dyDescent="0.2">
      <c r="B41" s="11"/>
      <c r="C41" s="11"/>
      <c r="D41" s="11"/>
      <c r="E41" s="11"/>
      <c r="F41" s="11"/>
      <c r="G41" s="11"/>
      <c r="H41" s="11"/>
      <c r="I41" s="11"/>
    </row>
    <row r="42" spans="1:21" x14ac:dyDescent="0.2">
      <c r="B42" s="11"/>
      <c r="C42" s="11"/>
      <c r="D42" s="11"/>
      <c r="E42" s="11"/>
      <c r="F42" s="11"/>
      <c r="G42" s="11"/>
      <c r="H42" s="11"/>
      <c r="I42" s="11"/>
    </row>
    <row r="43" spans="1:21" x14ac:dyDescent="0.2">
      <c r="B43" s="11"/>
      <c r="C43" s="11"/>
      <c r="D43" s="11"/>
      <c r="E43" s="11"/>
      <c r="F43" s="11"/>
      <c r="G43" s="11"/>
      <c r="H43" s="11"/>
      <c r="I43" s="11"/>
    </row>
    <row r="44" spans="1:21" x14ac:dyDescent="0.2">
      <c r="B44" s="11"/>
      <c r="C44" s="11"/>
      <c r="D44" s="11"/>
      <c r="E44" s="11"/>
      <c r="F44" s="11"/>
      <c r="G44" s="11"/>
      <c r="H44" s="11"/>
      <c r="I44" s="11"/>
    </row>
    <row r="45" spans="1:21" x14ac:dyDescent="0.2">
      <c r="B45" s="11"/>
      <c r="C45" s="11"/>
      <c r="D45" s="11"/>
      <c r="E45" s="11"/>
      <c r="F45" s="11"/>
      <c r="G45" s="11"/>
      <c r="H45" s="11"/>
      <c r="I45" s="11"/>
    </row>
    <row r="46" spans="1:21" x14ac:dyDescent="0.2">
      <c r="B46" s="11"/>
      <c r="C46" s="11"/>
      <c r="D46" s="11"/>
      <c r="E46" s="11"/>
      <c r="F46" s="11"/>
      <c r="G46" s="11"/>
      <c r="H46" s="11"/>
      <c r="I46" s="11"/>
    </row>
    <row r="47" spans="1:21" x14ac:dyDescent="0.2">
      <c r="B47" s="11"/>
      <c r="C47" s="11"/>
      <c r="D47" s="11"/>
      <c r="E47" s="11"/>
      <c r="F47" s="11"/>
      <c r="G47" s="11"/>
      <c r="H47" s="11"/>
      <c r="I47" s="11"/>
    </row>
    <row r="48" spans="1:21" x14ac:dyDescent="0.2">
      <c r="B48" s="11"/>
      <c r="C48" s="11"/>
      <c r="D48" s="11"/>
      <c r="E48" s="11"/>
      <c r="F48" s="11"/>
      <c r="G48" s="11"/>
      <c r="H48" s="11"/>
      <c r="I48" s="11"/>
    </row>
    <row r="49" spans="2:9" x14ac:dyDescent="0.2">
      <c r="B49" s="11"/>
      <c r="C49" s="11"/>
      <c r="D49" s="11"/>
      <c r="E49" s="11"/>
      <c r="F49" s="11"/>
      <c r="G49" s="11"/>
      <c r="H49" s="11"/>
      <c r="I49" s="11"/>
    </row>
    <row r="50" spans="2:9" x14ac:dyDescent="0.2">
      <c r="B50" s="11"/>
      <c r="C50" s="11"/>
      <c r="D50" s="11"/>
      <c r="E50" s="11"/>
      <c r="F50" s="11"/>
      <c r="G50" s="11"/>
      <c r="H50" s="11"/>
      <c r="I50" s="11"/>
    </row>
    <row r="51" spans="2:9" x14ac:dyDescent="0.2">
      <c r="B51" s="11"/>
      <c r="C51" s="11"/>
      <c r="D51" s="11"/>
      <c r="E51" s="11"/>
      <c r="F51" s="11"/>
      <c r="G51" s="11"/>
      <c r="H51" s="11"/>
      <c r="I51" s="11"/>
    </row>
    <row r="52" spans="2:9" x14ac:dyDescent="0.2">
      <c r="B52" s="11"/>
      <c r="C52" s="11"/>
      <c r="D52" s="11"/>
      <c r="E52" s="11"/>
      <c r="F52" s="11"/>
      <c r="G52" s="11"/>
      <c r="H52" s="11"/>
      <c r="I52" s="11"/>
    </row>
    <row r="53" spans="2:9" x14ac:dyDescent="0.2">
      <c r="B53" s="11"/>
      <c r="C53" s="11"/>
      <c r="D53" s="11"/>
      <c r="E53" s="11"/>
      <c r="F53" s="11"/>
      <c r="G53" s="11"/>
      <c r="H53" s="11"/>
      <c r="I53" s="11"/>
    </row>
    <row r="54" spans="2:9" x14ac:dyDescent="0.2">
      <c r="B54" s="11"/>
      <c r="C54" s="11"/>
      <c r="D54" s="11"/>
      <c r="E54" s="11"/>
      <c r="F54" s="11"/>
      <c r="G54" s="11"/>
      <c r="H54" s="11"/>
      <c r="I54" s="11"/>
    </row>
    <row r="55" spans="2:9" x14ac:dyDescent="0.2">
      <c r="B55" s="11"/>
      <c r="C55" s="11"/>
      <c r="D55" s="11"/>
      <c r="E55" s="11"/>
      <c r="F55" s="11"/>
      <c r="G55" s="11"/>
      <c r="H55" s="11"/>
      <c r="I55" s="11"/>
    </row>
    <row r="56" spans="2:9" x14ac:dyDescent="0.2">
      <c r="B56" s="11"/>
      <c r="C56" s="11"/>
      <c r="D56" s="11"/>
      <c r="E56" s="11"/>
      <c r="F56" s="11"/>
      <c r="G56" s="11"/>
      <c r="H56" s="11"/>
      <c r="I56" s="11"/>
    </row>
    <row r="57" spans="2:9" x14ac:dyDescent="0.2">
      <c r="B57" s="11"/>
      <c r="C57" s="11"/>
      <c r="D57" s="11"/>
      <c r="E57" s="11"/>
      <c r="F57" s="11"/>
      <c r="G57" s="11"/>
      <c r="H57" s="11"/>
      <c r="I57" s="11"/>
    </row>
    <row r="58" spans="2:9" x14ac:dyDescent="0.2">
      <c r="B58" s="11"/>
      <c r="C58" s="11"/>
      <c r="D58" s="11"/>
      <c r="E58" s="11"/>
      <c r="F58" s="11"/>
      <c r="G58" s="11"/>
      <c r="H58" s="11"/>
      <c r="I58" s="11"/>
    </row>
    <row r="59" spans="2:9" x14ac:dyDescent="0.2">
      <c r="B59" s="11"/>
      <c r="C59" s="11"/>
      <c r="D59" s="11"/>
      <c r="E59" s="11"/>
      <c r="F59" s="11"/>
      <c r="G59" s="11"/>
      <c r="H59" s="11"/>
      <c r="I59" s="11"/>
    </row>
    <row r="60" spans="2:9" x14ac:dyDescent="0.2">
      <c r="B60" s="11"/>
      <c r="C60" s="11"/>
      <c r="D60" s="11"/>
      <c r="E60" s="11"/>
      <c r="F60" s="11"/>
      <c r="G60" s="11"/>
      <c r="H60" s="11"/>
      <c r="I60" s="11"/>
    </row>
    <row r="61" spans="2:9" x14ac:dyDescent="0.2">
      <c r="B61" s="11"/>
      <c r="C61" s="11"/>
      <c r="D61" s="11"/>
      <c r="E61" s="11"/>
      <c r="F61" s="11"/>
      <c r="G61" s="11"/>
      <c r="H61" s="11"/>
      <c r="I61" s="11"/>
    </row>
    <row r="62" spans="2:9" x14ac:dyDescent="0.2">
      <c r="B62" s="11"/>
      <c r="C62" s="11"/>
      <c r="D62" s="11"/>
      <c r="E62" s="11"/>
      <c r="F62" s="11"/>
      <c r="G62" s="11"/>
      <c r="H62" s="11"/>
      <c r="I62" s="11"/>
    </row>
    <row r="63" spans="2:9" x14ac:dyDescent="0.2">
      <c r="B63" s="11"/>
      <c r="C63" s="11"/>
      <c r="D63" s="11"/>
      <c r="E63" s="11"/>
      <c r="F63" s="11"/>
      <c r="G63" s="11"/>
      <c r="H63" s="11"/>
      <c r="I63" s="11"/>
    </row>
    <row r="64" spans="2:9" x14ac:dyDescent="0.2">
      <c r="B64" s="11"/>
      <c r="C64" s="11"/>
      <c r="D64" s="11"/>
      <c r="E64" s="11"/>
      <c r="F64" s="11"/>
      <c r="G64" s="11"/>
      <c r="H64" s="11"/>
      <c r="I64" s="11"/>
    </row>
    <row r="65" spans="2:9" x14ac:dyDescent="0.2">
      <c r="B65" s="11"/>
      <c r="C65" s="11"/>
      <c r="D65" s="11"/>
      <c r="E65" s="11"/>
      <c r="F65" s="11"/>
      <c r="G65" s="11"/>
      <c r="H65" s="11"/>
      <c r="I65" s="11"/>
    </row>
    <row r="66" spans="2:9" x14ac:dyDescent="0.2">
      <c r="B66" s="11"/>
      <c r="C66" s="11"/>
      <c r="D66" s="11"/>
      <c r="E66" s="11"/>
      <c r="F66" s="11"/>
      <c r="G66" s="11"/>
      <c r="H66" s="11"/>
      <c r="I66" s="11"/>
    </row>
    <row r="67" spans="2:9" x14ac:dyDescent="0.2">
      <c r="B67" s="11"/>
      <c r="C67" s="11"/>
      <c r="D67" s="11"/>
      <c r="E67" s="11"/>
      <c r="F67" s="11"/>
      <c r="G67" s="11"/>
      <c r="H67" s="11"/>
      <c r="I67" s="11"/>
    </row>
    <row r="68" spans="2:9" x14ac:dyDescent="0.2">
      <c r="B68" s="11"/>
      <c r="C68" s="11"/>
      <c r="D68" s="11"/>
      <c r="E68" s="11"/>
      <c r="F68" s="11"/>
      <c r="G68" s="11"/>
      <c r="H68" s="11"/>
      <c r="I68" s="11"/>
    </row>
    <row r="69" spans="2:9" x14ac:dyDescent="0.2">
      <c r="B69" s="11"/>
      <c r="C69" s="11"/>
      <c r="D69" s="11"/>
      <c r="E69" s="11"/>
      <c r="F69" s="11"/>
      <c r="G69" s="11"/>
      <c r="H69" s="11"/>
      <c r="I69" s="11"/>
    </row>
    <row r="70" spans="2:9" x14ac:dyDescent="0.2">
      <c r="B70" s="11"/>
      <c r="C70" s="11"/>
      <c r="D70" s="11"/>
      <c r="E70" s="11"/>
      <c r="F70" s="11"/>
      <c r="G70" s="11"/>
      <c r="H70" s="11"/>
      <c r="I70" s="11"/>
    </row>
    <row r="71" spans="2:9" x14ac:dyDescent="0.2">
      <c r="B71" s="11"/>
      <c r="C71" s="11"/>
      <c r="D71" s="11"/>
      <c r="E71" s="11"/>
      <c r="F71" s="11"/>
      <c r="G71" s="11"/>
      <c r="H71" s="11"/>
      <c r="I71" s="11"/>
    </row>
    <row r="72" spans="2:9" x14ac:dyDescent="0.2">
      <c r="B72" s="11"/>
      <c r="C72" s="11"/>
      <c r="D72" s="11"/>
      <c r="E72" s="11"/>
      <c r="F72" s="11"/>
      <c r="G72" s="11"/>
      <c r="H72" s="11"/>
      <c r="I72" s="11"/>
    </row>
    <row r="73" spans="2:9" x14ac:dyDescent="0.2">
      <c r="B73" s="11"/>
      <c r="C73" s="11"/>
      <c r="D73" s="11"/>
      <c r="E73" s="11"/>
      <c r="F73" s="11"/>
      <c r="G73" s="11"/>
      <c r="H73" s="11"/>
      <c r="I73" s="11"/>
    </row>
    <row r="74" spans="2:9" x14ac:dyDescent="0.2">
      <c r="B74" s="11"/>
      <c r="C74" s="11"/>
      <c r="D74" s="11"/>
      <c r="E74" s="11"/>
      <c r="F74" s="11"/>
      <c r="G74" s="11"/>
      <c r="H74" s="11"/>
      <c r="I74" s="11"/>
    </row>
    <row r="75" spans="2:9" x14ac:dyDescent="0.2">
      <c r="B75" s="11"/>
      <c r="C75" s="11"/>
      <c r="D75" s="11"/>
      <c r="E75" s="11"/>
      <c r="F75" s="11"/>
      <c r="G75" s="11"/>
      <c r="H75" s="11"/>
      <c r="I75" s="11"/>
    </row>
    <row r="76" spans="2:9" x14ac:dyDescent="0.2">
      <c r="B76" s="11"/>
      <c r="C76" s="11"/>
      <c r="D76" s="11"/>
      <c r="E76" s="11"/>
      <c r="F76" s="11"/>
      <c r="G76" s="11"/>
      <c r="H76" s="11"/>
      <c r="I76" s="11"/>
    </row>
    <row r="77" spans="2:9" x14ac:dyDescent="0.2">
      <c r="B77" s="11"/>
      <c r="C77" s="11"/>
      <c r="D77" s="11"/>
      <c r="E77" s="11"/>
      <c r="F77" s="11"/>
      <c r="G77" s="11"/>
      <c r="H77" s="11"/>
      <c r="I77" s="11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&amp;LTop 20 Imports 19&amp;C&amp;1#&amp;"Calibri"&amp;10&amp;K000000OFFICIAL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232"/>
  <sheetViews>
    <sheetView showGridLines="0" workbookViewId="0">
      <selection activeCell="A2" sqref="A2"/>
    </sheetView>
  </sheetViews>
  <sheetFormatPr defaultRowHeight="12.75" x14ac:dyDescent="0.2"/>
  <cols>
    <col min="1" max="1" width="14.140625" style="10" bestFit="1" customWidth="1"/>
    <col min="2" max="9" width="10.7109375" style="10" customWidth="1"/>
    <col min="10" max="10" width="15.7109375" style="10" bestFit="1" customWidth="1"/>
    <col min="11" max="16384" width="9.140625" style="10"/>
  </cols>
  <sheetData>
    <row r="1" spans="1:10" ht="18.75" customHeight="1" x14ac:dyDescent="0.2">
      <c r="A1" s="40" t="s">
        <v>69</v>
      </c>
      <c r="B1" s="42"/>
      <c r="C1" s="42"/>
      <c r="D1" s="42"/>
      <c r="E1" s="40"/>
      <c r="F1" s="42"/>
      <c r="G1" s="38"/>
      <c r="H1" s="38"/>
      <c r="I1" s="38"/>
      <c r="J1" s="13"/>
    </row>
    <row r="2" spans="1:10" x14ac:dyDescent="0.2">
      <c r="A2" s="40" t="s">
        <v>68</v>
      </c>
      <c r="B2" s="42"/>
      <c r="C2" s="42"/>
      <c r="D2" s="42"/>
      <c r="E2" s="44"/>
      <c r="F2" s="13"/>
      <c r="G2" s="13"/>
      <c r="H2" s="13"/>
      <c r="I2" s="13"/>
      <c r="J2" s="13"/>
    </row>
    <row r="3" spans="1:10" x14ac:dyDescent="0.2">
      <c r="A3" s="15"/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2">
      <c r="B4" s="75"/>
      <c r="C4" s="69"/>
      <c r="D4" s="69"/>
      <c r="E4" s="69" t="s">
        <v>2</v>
      </c>
      <c r="F4" s="69"/>
      <c r="G4" s="69"/>
      <c r="H4" s="69"/>
      <c r="I4" s="70"/>
    </row>
    <row r="5" spans="1:10" ht="25.5" x14ac:dyDescent="0.2">
      <c r="A5" s="57"/>
      <c r="B5" s="73">
        <v>2012</v>
      </c>
      <c r="C5" s="73">
        <v>2013</v>
      </c>
      <c r="D5" s="73">
        <v>2014</v>
      </c>
      <c r="E5" s="73">
        <v>2015</v>
      </c>
      <c r="F5" s="73">
        <v>2016</v>
      </c>
      <c r="G5" s="73">
        <v>2017</v>
      </c>
      <c r="H5" s="73">
        <v>2018</v>
      </c>
      <c r="I5" s="73">
        <v>2019</v>
      </c>
      <c r="J5" s="58" t="s">
        <v>1</v>
      </c>
    </row>
    <row r="6" spans="1:10" s="15" customFormat="1" x14ac:dyDescent="0.2">
      <c r="A6" s="59" t="s">
        <v>58</v>
      </c>
      <c r="B6" s="51">
        <v>152879</v>
      </c>
      <c r="C6" s="51">
        <v>199537</v>
      </c>
      <c r="D6" s="51">
        <v>163579</v>
      </c>
      <c r="E6" s="51">
        <v>171241</v>
      </c>
      <c r="F6" s="51">
        <v>160693</v>
      </c>
      <c r="G6" s="51">
        <v>179133</v>
      </c>
      <c r="H6" s="51">
        <v>192847</v>
      </c>
      <c r="I6" s="51">
        <v>197076</v>
      </c>
      <c r="J6" s="60">
        <f t="shared" ref="J6:J16" si="0">RATE(8,,-B6,I6)*100</f>
        <v>3.2252012378275978</v>
      </c>
    </row>
    <row r="7" spans="1:10" x14ac:dyDescent="0.2">
      <c r="A7" s="59" t="s">
        <v>15</v>
      </c>
      <c r="B7" s="51">
        <v>40489</v>
      </c>
      <c r="C7" s="51">
        <v>39928</v>
      </c>
      <c r="D7" s="51">
        <v>38887</v>
      </c>
      <c r="E7" s="51">
        <v>45313</v>
      </c>
      <c r="F7" s="51">
        <v>45435</v>
      </c>
      <c r="G7" s="51">
        <v>45738</v>
      </c>
      <c r="H7" s="51">
        <v>49182</v>
      </c>
      <c r="I7" s="51">
        <v>57392</v>
      </c>
      <c r="J7" s="60">
        <f t="shared" si="0"/>
        <v>4.4574184642140953</v>
      </c>
    </row>
    <row r="8" spans="1:10" x14ac:dyDescent="0.2">
      <c r="A8" s="59" t="s">
        <v>19</v>
      </c>
      <c r="B8" s="59">
        <v>9894</v>
      </c>
      <c r="C8" s="59">
        <v>11585</v>
      </c>
      <c r="D8" s="59">
        <v>15934</v>
      </c>
      <c r="E8" s="51">
        <v>18072</v>
      </c>
      <c r="F8" s="59">
        <v>13424</v>
      </c>
      <c r="G8" s="51">
        <v>16593</v>
      </c>
      <c r="H8" s="51">
        <v>20752</v>
      </c>
      <c r="I8" s="51">
        <v>23610</v>
      </c>
      <c r="J8" s="60">
        <f t="shared" si="0"/>
        <v>11.484761764863844</v>
      </c>
    </row>
    <row r="9" spans="1:10" x14ac:dyDescent="0.2">
      <c r="A9" s="59" t="s">
        <v>21</v>
      </c>
      <c r="B9" s="51">
        <v>10187</v>
      </c>
      <c r="C9" s="51">
        <v>45435</v>
      </c>
      <c r="D9" s="51">
        <v>21313</v>
      </c>
      <c r="E9" s="51">
        <v>22244</v>
      </c>
      <c r="F9" s="51">
        <v>14624</v>
      </c>
      <c r="G9" s="51">
        <v>15374</v>
      </c>
      <c r="H9" s="51">
        <v>19150</v>
      </c>
      <c r="I9" s="51">
        <v>12074</v>
      </c>
      <c r="J9" s="60">
        <f t="shared" si="0"/>
        <v>2.1469981181628199</v>
      </c>
    </row>
    <row r="10" spans="1:10" x14ac:dyDescent="0.2">
      <c r="A10" s="59" t="s">
        <v>24</v>
      </c>
      <c r="B10" s="51">
        <v>5748</v>
      </c>
      <c r="C10" s="51">
        <v>9024</v>
      </c>
      <c r="D10" s="51">
        <v>7303</v>
      </c>
      <c r="E10" s="51">
        <v>6626</v>
      </c>
      <c r="F10" s="51">
        <v>6650</v>
      </c>
      <c r="G10" s="51">
        <v>7224</v>
      </c>
      <c r="H10" s="51">
        <v>7718</v>
      </c>
      <c r="I10" s="51">
        <v>8770</v>
      </c>
      <c r="J10" s="60">
        <f t="shared" si="0"/>
        <v>5.4229960085456916</v>
      </c>
    </row>
    <row r="11" spans="1:10" x14ac:dyDescent="0.2">
      <c r="A11" s="59" t="s">
        <v>25</v>
      </c>
      <c r="B11" s="51">
        <v>5202</v>
      </c>
      <c r="C11" s="51">
        <v>9952</v>
      </c>
      <c r="D11" s="51">
        <v>6400</v>
      </c>
      <c r="E11" s="51">
        <v>6836</v>
      </c>
      <c r="F11" s="51">
        <v>6744</v>
      </c>
      <c r="G11" s="51">
        <v>7483</v>
      </c>
      <c r="H11" s="51">
        <v>7564</v>
      </c>
      <c r="I11" s="51">
        <v>7776</v>
      </c>
      <c r="J11" s="60">
        <f t="shared" si="0"/>
        <v>5.1533802436477938</v>
      </c>
    </row>
    <row r="12" spans="1:10" x14ac:dyDescent="0.2">
      <c r="A12" s="59" t="s">
        <v>26</v>
      </c>
      <c r="B12" s="59">
        <v>2258</v>
      </c>
      <c r="C12" s="51">
        <v>2557</v>
      </c>
      <c r="D12" s="51">
        <v>2765</v>
      </c>
      <c r="E12" s="51">
        <v>3104</v>
      </c>
      <c r="F12" s="51">
        <v>3542</v>
      </c>
      <c r="G12" s="51">
        <v>5755</v>
      </c>
      <c r="H12" s="51">
        <v>5990</v>
      </c>
      <c r="I12" s="51">
        <v>7247</v>
      </c>
      <c r="J12" s="60">
        <f t="shared" si="0"/>
        <v>15.692256150216268</v>
      </c>
    </row>
    <row r="13" spans="1:10" x14ac:dyDescent="0.2">
      <c r="A13" s="59" t="s">
        <v>27</v>
      </c>
      <c r="B13" s="51">
        <v>4579</v>
      </c>
      <c r="C13" s="51">
        <v>4500</v>
      </c>
      <c r="D13" s="51">
        <v>4329</v>
      </c>
      <c r="E13" s="51">
        <v>4310</v>
      </c>
      <c r="F13" s="51">
        <v>4738</v>
      </c>
      <c r="G13" s="51">
        <v>5716</v>
      </c>
      <c r="H13" s="51">
        <v>6277</v>
      </c>
      <c r="I13" s="51">
        <v>6527</v>
      </c>
      <c r="J13" s="60">
        <f t="shared" si="0"/>
        <v>4.53046230488546</v>
      </c>
    </row>
    <row r="14" spans="1:10" x14ac:dyDescent="0.2">
      <c r="A14" s="59" t="s">
        <v>28</v>
      </c>
      <c r="B14" s="51">
        <v>4356</v>
      </c>
      <c r="C14" s="51">
        <v>4262</v>
      </c>
      <c r="D14" s="51">
        <v>3793</v>
      </c>
      <c r="E14" s="51">
        <v>3927</v>
      </c>
      <c r="F14" s="51">
        <v>4573</v>
      </c>
      <c r="G14" s="51">
        <v>4815</v>
      </c>
      <c r="H14" s="51">
        <v>5151</v>
      </c>
      <c r="I14" s="51">
        <v>5385</v>
      </c>
      <c r="J14" s="60">
        <f t="shared" si="0"/>
        <v>2.6862347317305391</v>
      </c>
    </row>
    <row r="15" spans="1:10" x14ac:dyDescent="0.2">
      <c r="A15" s="59" t="s">
        <v>30</v>
      </c>
      <c r="B15" s="51">
        <v>4852</v>
      </c>
      <c r="C15" s="51">
        <v>4502</v>
      </c>
      <c r="D15" s="51">
        <v>4095</v>
      </c>
      <c r="E15" s="51">
        <v>3842</v>
      </c>
      <c r="F15" s="51">
        <v>4602</v>
      </c>
      <c r="G15" s="51">
        <v>4836</v>
      </c>
      <c r="H15" s="51">
        <v>5441</v>
      </c>
      <c r="I15" s="51">
        <v>5215</v>
      </c>
      <c r="J15" s="60">
        <f t="shared" si="0"/>
        <v>0.90593014801858063</v>
      </c>
    </row>
    <row r="16" spans="1:10" x14ac:dyDescent="0.2">
      <c r="A16" s="59" t="s">
        <v>31</v>
      </c>
      <c r="B16" s="51">
        <v>3515</v>
      </c>
      <c r="C16" s="51">
        <v>4344</v>
      </c>
      <c r="D16" s="51">
        <v>3723</v>
      </c>
      <c r="E16" s="51">
        <v>3532</v>
      </c>
      <c r="F16" s="51">
        <v>4567</v>
      </c>
      <c r="G16" s="51">
        <v>7150</v>
      </c>
      <c r="H16" s="51">
        <v>7044</v>
      </c>
      <c r="I16" s="51">
        <v>5023</v>
      </c>
      <c r="J16" s="60">
        <f t="shared" si="0"/>
        <v>4.5634083571215189</v>
      </c>
    </row>
    <row r="17" spans="1:10" x14ac:dyDescent="0.2">
      <c r="B17" s="11"/>
      <c r="C17" s="11"/>
      <c r="D17" s="11"/>
      <c r="E17" s="11"/>
      <c r="F17" s="11"/>
      <c r="G17" s="11"/>
      <c r="H17" s="11"/>
      <c r="I17" s="11"/>
      <c r="J17" s="27"/>
    </row>
    <row r="18" spans="1:10" x14ac:dyDescent="0.2">
      <c r="B18" s="11"/>
      <c r="C18" s="11"/>
      <c r="D18" s="11"/>
      <c r="E18" s="11"/>
      <c r="F18" s="11"/>
      <c r="G18" s="11"/>
      <c r="H18" s="36" t="s">
        <v>4</v>
      </c>
      <c r="I18" s="11"/>
      <c r="J18" s="14"/>
    </row>
    <row r="19" spans="1:10" x14ac:dyDescent="0.2">
      <c r="B19" s="26"/>
      <c r="C19" s="26"/>
      <c r="D19" s="26"/>
      <c r="E19" s="11"/>
      <c r="F19" s="11"/>
      <c r="G19" s="11"/>
      <c r="H19" s="11"/>
      <c r="I19" s="11"/>
      <c r="J19" s="14"/>
    </row>
    <row r="20" spans="1:10" x14ac:dyDescent="0.2">
      <c r="A20" s="35"/>
      <c r="B20" s="35"/>
      <c r="C20" s="35"/>
      <c r="D20" s="35"/>
      <c r="E20" s="35"/>
      <c r="F20" s="11"/>
      <c r="G20" s="11"/>
      <c r="H20" s="11"/>
      <c r="I20" s="11"/>
      <c r="J20" s="14"/>
    </row>
    <row r="21" spans="1:10" x14ac:dyDescent="0.2">
      <c r="E21" s="11"/>
      <c r="G21" s="11"/>
      <c r="H21" s="11"/>
      <c r="I21" s="11"/>
      <c r="J21" s="14"/>
    </row>
    <row r="22" spans="1:10" x14ac:dyDescent="0.2">
      <c r="B22" s="19"/>
      <c r="C22" s="19"/>
      <c r="D22" s="19"/>
      <c r="E22" s="19"/>
      <c r="F22" s="19"/>
      <c r="G22" s="19"/>
      <c r="H22" s="19"/>
      <c r="I22" s="19"/>
      <c r="J22" s="14"/>
    </row>
    <row r="23" spans="1:10" x14ac:dyDescent="0.2">
      <c r="B23" s="19"/>
      <c r="C23" s="19"/>
      <c r="D23" s="19"/>
      <c r="E23" s="19"/>
      <c r="F23" s="19"/>
      <c r="G23" s="19"/>
      <c r="H23" s="19"/>
      <c r="I23" s="19"/>
      <c r="J23" s="14"/>
    </row>
    <row r="24" spans="1:10" x14ac:dyDescent="0.2">
      <c r="B24" s="19"/>
      <c r="C24" s="19"/>
      <c r="D24" s="19"/>
      <c r="E24" s="19"/>
      <c r="F24" s="19"/>
      <c r="G24" s="19"/>
      <c r="H24" s="19"/>
      <c r="I24" s="19"/>
      <c r="J24" s="14"/>
    </row>
    <row r="25" spans="1:10" x14ac:dyDescent="0.2">
      <c r="B25" s="19"/>
      <c r="C25" s="19"/>
      <c r="D25" s="19"/>
      <c r="E25" s="19"/>
      <c r="F25" s="19"/>
      <c r="G25" s="19"/>
      <c r="H25" s="19"/>
      <c r="I25" s="19"/>
      <c r="J25" s="14"/>
    </row>
    <row r="26" spans="1:10" x14ac:dyDescent="0.2">
      <c r="B26" s="19"/>
      <c r="C26" s="19"/>
      <c r="D26" s="19"/>
      <c r="E26" s="19"/>
      <c r="F26" s="19"/>
      <c r="G26" s="19"/>
      <c r="H26" s="19"/>
      <c r="I26" s="19"/>
      <c r="J26" s="14"/>
    </row>
    <row r="27" spans="1:10" x14ac:dyDescent="0.2">
      <c r="B27" s="19"/>
      <c r="C27" s="19"/>
      <c r="D27" s="19"/>
      <c r="E27" s="19"/>
      <c r="F27" s="19"/>
      <c r="G27" s="19"/>
      <c r="H27" s="19"/>
      <c r="I27" s="19"/>
      <c r="J27" s="14"/>
    </row>
    <row r="28" spans="1:10" x14ac:dyDescent="0.2">
      <c r="B28" s="19"/>
      <c r="C28" s="19"/>
      <c r="D28" s="19"/>
      <c r="E28" s="19"/>
      <c r="F28" s="19"/>
      <c r="G28" s="19"/>
      <c r="H28" s="19"/>
      <c r="I28" s="19"/>
      <c r="J28" s="14"/>
    </row>
    <row r="29" spans="1:10" x14ac:dyDescent="0.2">
      <c r="B29" s="19"/>
      <c r="C29" s="19"/>
      <c r="D29" s="19"/>
      <c r="E29" s="19"/>
      <c r="F29" s="19"/>
      <c r="G29" s="19"/>
      <c r="H29" s="19"/>
      <c r="I29" s="19"/>
      <c r="J29" s="14"/>
    </row>
    <row r="30" spans="1:10" x14ac:dyDescent="0.2">
      <c r="B30" s="19"/>
      <c r="C30" s="19"/>
      <c r="D30" s="19"/>
      <c r="E30" s="19"/>
      <c r="F30" s="19"/>
      <c r="G30" s="19"/>
      <c r="H30" s="19"/>
      <c r="I30" s="19"/>
      <c r="J30" s="14"/>
    </row>
    <row r="31" spans="1:10" x14ac:dyDescent="0.2">
      <c r="B31" s="19"/>
      <c r="C31" s="19"/>
      <c r="D31" s="19"/>
      <c r="E31" s="19"/>
      <c r="F31" s="19"/>
      <c r="G31" s="19"/>
      <c r="H31" s="19"/>
      <c r="I31" s="19"/>
      <c r="J31" s="14"/>
    </row>
    <row r="32" spans="1:10" x14ac:dyDescent="0.2">
      <c r="J32" s="14"/>
    </row>
    <row r="33" spans="10:10" x14ac:dyDescent="0.2">
      <c r="J33" s="14"/>
    </row>
    <row r="34" spans="10:10" x14ac:dyDescent="0.2">
      <c r="J34" s="14"/>
    </row>
    <row r="35" spans="10:10" x14ac:dyDescent="0.2">
      <c r="J35" s="14"/>
    </row>
    <row r="36" spans="10:10" x14ac:dyDescent="0.2">
      <c r="J36" s="14"/>
    </row>
    <row r="37" spans="10:10" x14ac:dyDescent="0.2">
      <c r="J37" s="14"/>
    </row>
    <row r="38" spans="10:10" x14ac:dyDescent="0.2">
      <c r="J38" s="14"/>
    </row>
    <row r="39" spans="10:10" x14ac:dyDescent="0.2">
      <c r="J39" s="14"/>
    </row>
    <row r="40" spans="10:10" x14ac:dyDescent="0.2">
      <c r="J40" s="14"/>
    </row>
    <row r="41" spans="10:10" x14ac:dyDescent="0.2">
      <c r="J41" s="14"/>
    </row>
    <row r="42" spans="10:10" x14ac:dyDescent="0.2">
      <c r="J42" s="14"/>
    </row>
    <row r="43" spans="10:10" x14ac:dyDescent="0.2">
      <c r="J43" s="14"/>
    </row>
    <row r="44" spans="10:10" x14ac:dyDescent="0.2">
      <c r="J44" s="14"/>
    </row>
    <row r="45" spans="10:10" x14ac:dyDescent="0.2">
      <c r="J45" s="14"/>
    </row>
    <row r="46" spans="10:10" x14ac:dyDescent="0.2">
      <c r="J46" s="14"/>
    </row>
    <row r="47" spans="10:10" x14ac:dyDescent="0.2">
      <c r="J47" s="14"/>
    </row>
    <row r="48" spans="10:10" x14ac:dyDescent="0.2">
      <c r="J48" s="14"/>
    </row>
    <row r="49" spans="10:10" x14ac:dyDescent="0.2">
      <c r="J49" s="14"/>
    </row>
    <row r="50" spans="10:10" x14ac:dyDescent="0.2">
      <c r="J50" s="14"/>
    </row>
    <row r="51" spans="10:10" x14ac:dyDescent="0.2">
      <c r="J51" s="14"/>
    </row>
    <row r="52" spans="10:10" x14ac:dyDescent="0.2">
      <c r="J52" s="14"/>
    </row>
    <row r="53" spans="10:10" x14ac:dyDescent="0.2">
      <c r="J53" s="14"/>
    </row>
    <row r="54" spans="10:10" x14ac:dyDescent="0.2">
      <c r="J54" s="14"/>
    </row>
    <row r="55" spans="10:10" x14ac:dyDescent="0.2">
      <c r="J55" s="14"/>
    </row>
    <row r="56" spans="10:10" x14ac:dyDescent="0.2">
      <c r="J56" s="14"/>
    </row>
    <row r="57" spans="10:10" x14ac:dyDescent="0.2">
      <c r="J57" s="14"/>
    </row>
    <row r="58" spans="10:10" x14ac:dyDescent="0.2">
      <c r="J58" s="14"/>
    </row>
    <row r="59" spans="10:10" x14ac:dyDescent="0.2">
      <c r="J59" s="14"/>
    </row>
    <row r="60" spans="10:10" x14ac:dyDescent="0.2">
      <c r="J60" s="14"/>
    </row>
    <row r="61" spans="10:10" x14ac:dyDescent="0.2">
      <c r="J61" s="14"/>
    </row>
    <row r="62" spans="10:10" x14ac:dyDescent="0.2">
      <c r="J62" s="14"/>
    </row>
    <row r="63" spans="10:10" x14ac:dyDescent="0.2">
      <c r="J63" s="14"/>
    </row>
    <row r="64" spans="10:10" x14ac:dyDescent="0.2">
      <c r="J64" s="14"/>
    </row>
    <row r="65" spans="10:10" x14ac:dyDescent="0.2">
      <c r="J65" s="14"/>
    </row>
    <row r="66" spans="10:10" x14ac:dyDescent="0.2">
      <c r="J66" s="14"/>
    </row>
    <row r="67" spans="10:10" x14ac:dyDescent="0.2">
      <c r="J67" s="14"/>
    </row>
    <row r="68" spans="10:10" x14ac:dyDescent="0.2">
      <c r="J68" s="14"/>
    </row>
    <row r="69" spans="10:10" x14ac:dyDescent="0.2">
      <c r="J69" s="14"/>
    </row>
    <row r="70" spans="10:10" x14ac:dyDescent="0.2">
      <c r="J70" s="14"/>
    </row>
    <row r="71" spans="10:10" x14ac:dyDescent="0.2">
      <c r="J71" s="14"/>
    </row>
    <row r="72" spans="10:10" x14ac:dyDescent="0.2">
      <c r="J72" s="14"/>
    </row>
    <row r="73" spans="10:10" x14ac:dyDescent="0.2">
      <c r="J73" s="14"/>
    </row>
    <row r="74" spans="10:10" x14ac:dyDescent="0.2">
      <c r="J74" s="14"/>
    </row>
    <row r="75" spans="10:10" x14ac:dyDescent="0.2">
      <c r="J75" s="14"/>
    </row>
    <row r="76" spans="10:10" x14ac:dyDescent="0.2">
      <c r="J76" s="14"/>
    </row>
    <row r="77" spans="10:10" x14ac:dyDescent="0.2">
      <c r="J77" s="14"/>
    </row>
    <row r="78" spans="10:10" x14ac:dyDescent="0.2">
      <c r="J78" s="14"/>
    </row>
    <row r="79" spans="10:10" x14ac:dyDescent="0.2">
      <c r="J79" s="14"/>
    </row>
    <row r="80" spans="10:10" x14ac:dyDescent="0.2">
      <c r="J80" s="14"/>
    </row>
    <row r="81" spans="10:10" x14ac:dyDescent="0.2">
      <c r="J81" s="14"/>
    </row>
    <row r="82" spans="10:10" x14ac:dyDescent="0.2">
      <c r="J82" s="14"/>
    </row>
    <row r="83" spans="10:10" x14ac:dyDescent="0.2">
      <c r="J83" s="14"/>
    </row>
    <row r="84" spans="10:10" x14ac:dyDescent="0.2">
      <c r="J84" s="14"/>
    </row>
    <row r="85" spans="10:10" x14ac:dyDescent="0.2">
      <c r="J85" s="14"/>
    </row>
    <row r="86" spans="10:10" x14ac:dyDescent="0.2">
      <c r="J86" s="14"/>
    </row>
    <row r="87" spans="10:10" x14ac:dyDescent="0.2">
      <c r="J87" s="14"/>
    </row>
    <row r="88" spans="10:10" x14ac:dyDescent="0.2">
      <c r="J88" s="14"/>
    </row>
    <row r="89" spans="10:10" x14ac:dyDescent="0.2">
      <c r="J89" s="14"/>
    </row>
    <row r="90" spans="10:10" x14ac:dyDescent="0.2">
      <c r="J90" s="14"/>
    </row>
    <row r="91" spans="10:10" x14ac:dyDescent="0.2">
      <c r="J91" s="14"/>
    </row>
    <row r="92" spans="10:10" x14ac:dyDescent="0.2">
      <c r="J92" s="14"/>
    </row>
    <row r="93" spans="10:10" x14ac:dyDescent="0.2">
      <c r="J93" s="14"/>
    </row>
    <row r="94" spans="10:10" x14ac:dyDescent="0.2">
      <c r="J94" s="14"/>
    </row>
    <row r="95" spans="10:10" x14ac:dyDescent="0.2">
      <c r="J95" s="14"/>
    </row>
    <row r="96" spans="10:10" x14ac:dyDescent="0.2">
      <c r="J96" s="14"/>
    </row>
    <row r="97" spans="10:10" x14ac:dyDescent="0.2">
      <c r="J97" s="14"/>
    </row>
    <row r="98" spans="10:10" x14ac:dyDescent="0.2">
      <c r="J98" s="14"/>
    </row>
    <row r="99" spans="10:10" x14ac:dyDescent="0.2">
      <c r="J99" s="14"/>
    </row>
    <row r="100" spans="10:10" x14ac:dyDescent="0.2">
      <c r="J100" s="14"/>
    </row>
    <row r="101" spans="10:10" x14ac:dyDescent="0.2">
      <c r="J101" s="14"/>
    </row>
    <row r="102" spans="10:10" x14ac:dyDescent="0.2">
      <c r="J102" s="14"/>
    </row>
    <row r="103" spans="10:10" x14ac:dyDescent="0.2">
      <c r="J103" s="14"/>
    </row>
    <row r="104" spans="10:10" x14ac:dyDescent="0.2">
      <c r="J104" s="14"/>
    </row>
    <row r="105" spans="10:10" x14ac:dyDescent="0.2">
      <c r="J105" s="14"/>
    </row>
    <row r="106" spans="10:10" x14ac:dyDescent="0.2">
      <c r="J106" s="14"/>
    </row>
    <row r="107" spans="10:10" x14ac:dyDescent="0.2">
      <c r="J107" s="14"/>
    </row>
    <row r="108" spans="10:10" x14ac:dyDescent="0.2">
      <c r="J108" s="14"/>
    </row>
    <row r="109" spans="10:10" x14ac:dyDescent="0.2">
      <c r="J109" s="14"/>
    </row>
    <row r="110" spans="10:10" x14ac:dyDescent="0.2">
      <c r="J110" s="14"/>
    </row>
    <row r="111" spans="10:10" x14ac:dyDescent="0.2">
      <c r="J111" s="14"/>
    </row>
    <row r="112" spans="10:10" x14ac:dyDescent="0.2">
      <c r="J112" s="14"/>
    </row>
    <row r="113" spans="10:10" x14ac:dyDescent="0.2">
      <c r="J113" s="14"/>
    </row>
    <row r="114" spans="10:10" x14ac:dyDescent="0.2">
      <c r="J114" s="14"/>
    </row>
    <row r="115" spans="10:10" x14ac:dyDescent="0.2">
      <c r="J115" s="14"/>
    </row>
    <row r="116" spans="10:10" x14ac:dyDescent="0.2">
      <c r="J116" s="14"/>
    </row>
    <row r="117" spans="10:10" x14ac:dyDescent="0.2">
      <c r="J117" s="14"/>
    </row>
    <row r="118" spans="10:10" x14ac:dyDescent="0.2">
      <c r="J118" s="14"/>
    </row>
    <row r="119" spans="10:10" x14ac:dyDescent="0.2">
      <c r="J119" s="14"/>
    </row>
    <row r="120" spans="10:10" x14ac:dyDescent="0.2">
      <c r="J120" s="14"/>
    </row>
    <row r="121" spans="10:10" x14ac:dyDescent="0.2">
      <c r="J121" s="14"/>
    </row>
    <row r="122" spans="10:10" x14ac:dyDescent="0.2">
      <c r="J122" s="14"/>
    </row>
    <row r="123" spans="10:10" x14ac:dyDescent="0.2">
      <c r="J123" s="14"/>
    </row>
    <row r="124" spans="10:10" x14ac:dyDescent="0.2">
      <c r="J124" s="14"/>
    </row>
    <row r="125" spans="10:10" x14ac:dyDescent="0.2">
      <c r="J125" s="14"/>
    </row>
    <row r="126" spans="10:10" x14ac:dyDescent="0.2">
      <c r="J126" s="14"/>
    </row>
    <row r="127" spans="10:10" x14ac:dyDescent="0.2">
      <c r="J127" s="14"/>
    </row>
    <row r="128" spans="10:10" x14ac:dyDescent="0.2">
      <c r="J128" s="14"/>
    </row>
    <row r="129" spans="10:10" x14ac:dyDescent="0.2">
      <c r="J129" s="14"/>
    </row>
    <row r="130" spans="10:10" x14ac:dyDescent="0.2">
      <c r="J130" s="14"/>
    </row>
    <row r="131" spans="10:10" x14ac:dyDescent="0.2">
      <c r="J131" s="14"/>
    </row>
    <row r="132" spans="10:10" x14ac:dyDescent="0.2">
      <c r="J132" s="14"/>
    </row>
    <row r="133" spans="10:10" x14ac:dyDescent="0.2">
      <c r="J133" s="14"/>
    </row>
    <row r="134" spans="10:10" x14ac:dyDescent="0.2">
      <c r="J134" s="14"/>
    </row>
    <row r="135" spans="10:10" x14ac:dyDescent="0.2">
      <c r="J135" s="14"/>
    </row>
    <row r="136" spans="10:10" x14ac:dyDescent="0.2">
      <c r="J136" s="14"/>
    </row>
    <row r="137" spans="10:10" x14ac:dyDescent="0.2">
      <c r="J137" s="14"/>
    </row>
    <row r="138" spans="10:10" x14ac:dyDescent="0.2">
      <c r="J138" s="14"/>
    </row>
    <row r="139" spans="10:10" x14ac:dyDescent="0.2">
      <c r="J139" s="14"/>
    </row>
    <row r="140" spans="10:10" x14ac:dyDescent="0.2">
      <c r="J140" s="14"/>
    </row>
    <row r="141" spans="10:10" x14ac:dyDescent="0.2">
      <c r="J141" s="14"/>
    </row>
    <row r="142" spans="10:10" x14ac:dyDescent="0.2">
      <c r="J142" s="14"/>
    </row>
    <row r="143" spans="10:10" x14ac:dyDescent="0.2">
      <c r="J143" s="14"/>
    </row>
    <row r="144" spans="10:10" x14ac:dyDescent="0.2">
      <c r="J144" s="14"/>
    </row>
    <row r="145" spans="10:10" x14ac:dyDescent="0.2">
      <c r="J145" s="14"/>
    </row>
    <row r="146" spans="10:10" x14ac:dyDescent="0.2">
      <c r="J146" s="14"/>
    </row>
    <row r="147" spans="10:10" x14ac:dyDescent="0.2">
      <c r="J147" s="14"/>
    </row>
    <row r="148" spans="10:10" x14ac:dyDescent="0.2">
      <c r="J148" s="14"/>
    </row>
    <row r="149" spans="10:10" x14ac:dyDescent="0.2">
      <c r="J149" s="14"/>
    </row>
    <row r="150" spans="10:10" x14ac:dyDescent="0.2">
      <c r="J150" s="14"/>
    </row>
    <row r="151" spans="10:10" x14ac:dyDescent="0.2">
      <c r="J151" s="14"/>
    </row>
    <row r="152" spans="10:10" x14ac:dyDescent="0.2">
      <c r="J152" s="14"/>
    </row>
    <row r="153" spans="10:10" x14ac:dyDescent="0.2">
      <c r="J153" s="14"/>
    </row>
    <row r="154" spans="10:10" x14ac:dyDescent="0.2">
      <c r="J154" s="14"/>
    </row>
    <row r="155" spans="10:10" x14ac:dyDescent="0.2">
      <c r="J155" s="14"/>
    </row>
    <row r="156" spans="10:10" x14ac:dyDescent="0.2">
      <c r="J156" s="14"/>
    </row>
    <row r="157" spans="10:10" x14ac:dyDescent="0.2">
      <c r="J157" s="14"/>
    </row>
    <row r="158" spans="10:10" x14ac:dyDescent="0.2">
      <c r="J158" s="14"/>
    </row>
    <row r="159" spans="10:10" x14ac:dyDescent="0.2">
      <c r="J159" s="14"/>
    </row>
    <row r="160" spans="10:10" x14ac:dyDescent="0.2">
      <c r="J160" s="14"/>
    </row>
    <row r="161" spans="10:10" x14ac:dyDescent="0.2">
      <c r="J161" s="14"/>
    </row>
    <row r="162" spans="10:10" x14ac:dyDescent="0.2">
      <c r="J162" s="14"/>
    </row>
    <row r="163" spans="10:10" x14ac:dyDescent="0.2">
      <c r="J163" s="14"/>
    </row>
    <row r="164" spans="10:10" x14ac:dyDescent="0.2">
      <c r="J164" s="14"/>
    </row>
    <row r="165" spans="10:10" x14ac:dyDescent="0.2">
      <c r="J165" s="14"/>
    </row>
    <row r="166" spans="10:10" x14ac:dyDescent="0.2">
      <c r="J166" s="14"/>
    </row>
    <row r="167" spans="10:10" x14ac:dyDescent="0.2">
      <c r="J167" s="14"/>
    </row>
    <row r="168" spans="10:10" x14ac:dyDescent="0.2">
      <c r="J168" s="14"/>
    </row>
    <row r="169" spans="10:10" x14ac:dyDescent="0.2">
      <c r="J169" s="14"/>
    </row>
    <row r="170" spans="10:10" x14ac:dyDescent="0.2">
      <c r="J170" s="14"/>
    </row>
    <row r="171" spans="10:10" x14ac:dyDescent="0.2">
      <c r="J171" s="14"/>
    </row>
    <row r="172" spans="10:10" x14ac:dyDescent="0.2">
      <c r="J172" s="14"/>
    </row>
    <row r="173" spans="10:10" x14ac:dyDescent="0.2">
      <c r="J173" s="14"/>
    </row>
    <row r="174" spans="10:10" x14ac:dyDescent="0.2">
      <c r="J174" s="14"/>
    </row>
    <row r="175" spans="10:10" x14ac:dyDescent="0.2">
      <c r="J175" s="14"/>
    </row>
    <row r="176" spans="10:10" x14ac:dyDescent="0.2">
      <c r="J176" s="14"/>
    </row>
    <row r="177" spans="10:10" x14ac:dyDescent="0.2">
      <c r="J177" s="14"/>
    </row>
    <row r="178" spans="10:10" x14ac:dyDescent="0.2">
      <c r="J178" s="14"/>
    </row>
    <row r="179" spans="10:10" x14ac:dyDescent="0.2">
      <c r="J179" s="14"/>
    </row>
    <row r="180" spans="10:10" x14ac:dyDescent="0.2">
      <c r="J180" s="14"/>
    </row>
    <row r="181" spans="10:10" x14ac:dyDescent="0.2">
      <c r="J181" s="14"/>
    </row>
    <row r="182" spans="10:10" x14ac:dyDescent="0.2">
      <c r="J182" s="14"/>
    </row>
    <row r="183" spans="10:10" x14ac:dyDescent="0.2">
      <c r="J183" s="14"/>
    </row>
    <row r="184" spans="10:10" x14ac:dyDescent="0.2">
      <c r="J184" s="14"/>
    </row>
    <row r="185" spans="10:10" x14ac:dyDescent="0.2">
      <c r="J185" s="14"/>
    </row>
    <row r="186" spans="10:10" x14ac:dyDescent="0.2">
      <c r="J186" s="14"/>
    </row>
    <row r="187" spans="10:10" x14ac:dyDescent="0.2">
      <c r="J187" s="14"/>
    </row>
    <row r="188" spans="10:10" x14ac:dyDescent="0.2">
      <c r="J188" s="14"/>
    </row>
    <row r="189" spans="10:10" x14ac:dyDescent="0.2">
      <c r="J189" s="14"/>
    </row>
    <row r="190" spans="10:10" x14ac:dyDescent="0.2">
      <c r="J190" s="14"/>
    </row>
    <row r="191" spans="10:10" x14ac:dyDescent="0.2">
      <c r="J191" s="14"/>
    </row>
    <row r="192" spans="10:10" x14ac:dyDescent="0.2">
      <c r="J192" s="14"/>
    </row>
    <row r="193" spans="10:10" x14ac:dyDescent="0.2">
      <c r="J193" s="14"/>
    </row>
    <row r="194" spans="10:10" x14ac:dyDescent="0.2">
      <c r="J194" s="14"/>
    </row>
    <row r="195" spans="10:10" x14ac:dyDescent="0.2">
      <c r="J195" s="14"/>
    </row>
    <row r="196" spans="10:10" x14ac:dyDescent="0.2">
      <c r="J196" s="14"/>
    </row>
    <row r="197" spans="10:10" x14ac:dyDescent="0.2">
      <c r="J197" s="14"/>
    </row>
    <row r="198" spans="10:10" x14ac:dyDescent="0.2">
      <c r="J198" s="14"/>
    </row>
    <row r="199" spans="10:10" x14ac:dyDescent="0.2">
      <c r="J199" s="14"/>
    </row>
    <row r="200" spans="10:10" x14ac:dyDescent="0.2">
      <c r="J200" s="14"/>
    </row>
    <row r="201" spans="10:10" x14ac:dyDescent="0.2">
      <c r="J201" s="14"/>
    </row>
    <row r="202" spans="10:10" x14ac:dyDescent="0.2">
      <c r="J202" s="14"/>
    </row>
    <row r="203" spans="10:10" x14ac:dyDescent="0.2">
      <c r="J203" s="14"/>
    </row>
    <row r="204" spans="10:10" x14ac:dyDescent="0.2">
      <c r="J204" s="14"/>
    </row>
    <row r="205" spans="10:10" x14ac:dyDescent="0.2">
      <c r="J205" s="14"/>
    </row>
    <row r="206" spans="10:10" x14ac:dyDescent="0.2">
      <c r="J206" s="14"/>
    </row>
    <row r="207" spans="10:10" x14ac:dyDescent="0.2">
      <c r="J207" s="14"/>
    </row>
    <row r="208" spans="10:10" x14ac:dyDescent="0.2">
      <c r="J208" s="14"/>
    </row>
    <row r="209" spans="10:10" x14ac:dyDescent="0.2">
      <c r="J209" s="14"/>
    </row>
    <row r="210" spans="10:10" x14ac:dyDescent="0.2">
      <c r="J210" s="14"/>
    </row>
    <row r="211" spans="10:10" x14ac:dyDescent="0.2">
      <c r="J211" s="14"/>
    </row>
    <row r="212" spans="10:10" x14ac:dyDescent="0.2">
      <c r="J212" s="14"/>
    </row>
    <row r="213" spans="10:10" x14ac:dyDescent="0.2">
      <c r="J213" s="14"/>
    </row>
    <row r="214" spans="10:10" x14ac:dyDescent="0.2">
      <c r="J214" s="14"/>
    </row>
    <row r="215" spans="10:10" x14ac:dyDescent="0.2">
      <c r="J215" s="14"/>
    </row>
    <row r="216" spans="10:10" x14ac:dyDescent="0.2">
      <c r="J216" s="14"/>
    </row>
    <row r="217" spans="10:10" x14ac:dyDescent="0.2">
      <c r="J217" s="14"/>
    </row>
    <row r="218" spans="10:10" x14ac:dyDescent="0.2">
      <c r="J218" s="14"/>
    </row>
    <row r="219" spans="10:10" x14ac:dyDescent="0.2">
      <c r="J219" s="14"/>
    </row>
    <row r="220" spans="10:10" x14ac:dyDescent="0.2">
      <c r="J220" s="14"/>
    </row>
    <row r="221" spans="10:10" x14ac:dyDescent="0.2">
      <c r="J221" s="14"/>
    </row>
    <row r="222" spans="10:10" x14ac:dyDescent="0.2">
      <c r="J222" s="14"/>
    </row>
    <row r="223" spans="10:10" x14ac:dyDescent="0.2">
      <c r="J223" s="14"/>
    </row>
    <row r="224" spans="10:10" x14ac:dyDescent="0.2">
      <c r="J224" s="14"/>
    </row>
    <row r="225" spans="2:10" x14ac:dyDescent="0.2">
      <c r="J225" s="14"/>
    </row>
    <row r="226" spans="2:10" x14ac:dyDescent="0.2">
      <c r="J226" s="14"/>
    </row>
    <row r="227" spans="2:10" x14ac:dyDescent="0.2">
      <c r="J227" s="14"/>
    </row>
    <row r="228" spans="2:10" x14ac:dyDescent="0.2">
      <c r="J228" s="14"/>
    </row>
    <row r="229" spans="2:10" x14ac:dyDescent="0.2">
      <c r="J229" s="14"/>
    </row>
    <row r="230" spans="2:10" x14ac:dyDescent="0.2">
      <c r="J230" s="14"/>
    </row>
    <row r="231" spans="2:10" x14ac:dyDescent="0.2">
      <c r="J231" s="14"/>
    </row>
    <row r="232" spans="2:10" s="15" customFormat="1" x14ac:dyDescent="0.2">
      <c r="B232" s="16"/>
      <c r="C232" s="16"/>
      <c r="D232" s="16"/>
      <c r="E232" s="16"/>
      <c r="F232" s="16"/>
      <c r="G232" s="16"/>
      <c r="H232" s="16"/>
      <c r="I232" s="16"/>
      <c r="J232" s="17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&amp;LTop 10 Exports 19&amp;C&amp;1#&amp;"Calibri"&amp;10&amp;K000000OFFICIAL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29"/>
  <sheetViews>
    <sheetView showGridLines="0" workbookViewId="0">
      <selection activeCell="H2" sqref="H2"/>
    </sheetView>
  </sheetViews>
  <sheetFormatPr defaultRowHeight="12.75" x14ac:dyDescent="0.2"/>
  <cols>
    <col min="1" max="1" width="14.5703125" style="10" bestFit="1" customWidth="1"/>
    <col min="2" max="9" width="10.7109375" style="10" customWidth="1"/>
    <col min="10" max="10" width="15.7109375" style="10" bestFit="1" customWidth="1"/>
    <col min="11" max="16384" width="9.140625" style="10"/>
  </cols>
  <sheetData>
    <row r="1" spans="1:11" ht="18" customHeight="1" x14ac:dyDescent="0.2">
      <c r="A1" s="40" t="s">
        <v>70</v>
      </c>
      <c r="B1" s="42"/>
      <c r="C1" s="42"/>
      <c r="D1" s="42"/>
      <c r="E1" s="40"/>
      <c r="F1" s="22"/>
      <c r="G1" s="22"/>
      <c r="H1" s="22"/>
      <c r="I1" s="22"/>
      <c r="J1" s="22"/>
      <c r="K1" s="22"/>
    </row>
    <row r="2" spans="1:11" x14ac:dyDescent="0.2">
      <c r="A2" s="40" t="s">
        <v>68</v>
      </c>
      <c r="B2" s="42"/>
      <c r="C2" s="42"/>
      <c r="D2" s="42"/>
      <c r="E2" s="44"/>
      <c r="F2" s="13"/>
      <c r="G2" s="13"/>
      <c r="H2" s="13"/>
      <c r="I2" s="13"/>
      <c r="J2" s="13"/>
    </row>
    <row r="3" spans="1:11" x14ac:dyDescent="0.2">
      <c r="A3" s="15"/>
      <c r="B3" s="13"/>
      <c r="C3" s="13"/>
      <c r="D3" s="13"/>
      <c r="E3" s="13"/>
      <c r="F3" s="13"/>
      <c r="G3" s="13"/>
      <c r="H3" s="13"/>
      <c r="I3" s="13"/>
      <c r="J3" s="13"/>
    </row>
    <row r="4" spans="1:11" x14ac:dyDescent="0.2">
      <c r="B4" s="63" t="s">
        <v>2</v>
      </c>
      <c r="C4" s="63"/>
      <c r="D4" s="63"/>
      <c r="E4" s="63"/>
      <c r="F4" s="63"/>
      <c r="G4" s="63"/>
      <c r="H4" s="63"/>
      <c r="I4" s="63"/>
    </row>
    <row r="5" spans="1:11" ht="25.5" x14ac:dyDescent="0.2">
      <c r="A5" s="57"/>
      <c r="B5" s="57">
        <v>2012</v>
      </c>
      <c r="C5" s="57">
        <v>2013</v>
      </c>
      <c r="D5" s="57">
        <v>2014</v>
      </c>
      <c r="E5" s="57">
        <v>2015</v>
      </c>
      <c r="F5" s="57">
        <v>2016</v>
      </c>
      <c r="G5" s="57">
        <v>2017</v>
      </c>
      <c r="H5" s="57">
        <v>2018</v>
      </c>
      <c r="I5" s="57">
        <v>2019</v>
      </c>
      <c r="J5" s="58" t="s">
        <v>1</v>
      </c>
    </row>
    <row r="6" spans="1:11" s="15" customFormat="1" x14ac:dyDescent="0.2">
      <c r="A6" s="59" t="s">
        <v>58</v>
      </c>
      <c r="B6" s="51">
        <v>235184</v>
      </c>
      <c r="C6" s="51">
        <v>204248</v>
      </c>
      <c r="D6" s="51">
        <v>199325</v>
      </c>
      <c r="E6" s="51">
        <v>192209</v>
      </c>
      <c r="F6" s="51">
        <v>232955</v>
      </c>
      <c r="G6" s="51">
        <v>238539</v>
      </c>
      <c r="H6" s="51">
        <v>237305</v>
      </c>
      <c r="I6" s="51">
        <v>275643</v>
      </c>
      <c r="J6" s="61">
        <f t="shared" ref="J6:J16" si="0">RATE(8,,-B6,I6)*100</f>
        <v>2.0040462331142241</v>
      </c>
    </row>
    <row r="7" spans="1:11" x14ac:dyDescent="0.2">
      <c r="A7" s="59" t="s">
        <v>15</v>
      </c>
      <c r="B7" s="51">
        <v>36384</v>
      </c>
      <c r="C7" s="51">
        <v>32060</v>
      </c>
      <c r="D7" s="51">
        <v>32846</v>
      </c>
      <c r="E7" s="51">
        <v>35291</v>
      </c>
      <c r="F7" s="51">
        <v>39618</v>
      </c>
      <c r="G7" s="51">
        <v>41348</v>
      </c>
      <c r="H7" s="51">
        <v>44466</v>
      </c>
      <c r="I7" s="51">
        <v>51066</v>
      </c>
      <c r="J7" s="61">
        <f t="shared" si="0"/>
        <v>4.3284306828179195</v>
      </c>
    </row>
    <row r="8" spans="1:11" x14ac:dyDescent="0.2">
      <c r="A8" s="59" t="s">
        <v>19</v>
      </c>
      <c r="B8" s="51">
        <v>30024</v>
      </c>
      <c r="C8" s="51">
        <v>31579</v>
      </c>
      <c r="D8" s="51">
        <v>33891</v>
      </c>
      <c r="E8" s="51">
        <v>36103</v>
      </c>
      <c r="F8" s="51">
        <v>39250</v>
      </c>
      <c r="G8" s="51">
        <v>41641</v>
      </c>
      <c r="H8" s="51">
        <v>42560</v>
      </c>
      <c r="I8" s="51">
        <v>46375</v>
      </c>
      <c r="J8" s="61">
        <f t="shared" si="0"/>
        <v>5.5849263699824272</v>
      </c>
    </row>
    <row r="9" spans="1:11" x14ac:dyDescent="0.2">
      <c r="A9" s="59" t="s">
        <v>21</v>
      </c>
      <c r="B9" s="51">
        <v>19172</v>
      </c>
      <c r="C9" s="51">
        <v>8081</v>
      </c>
      <c r="D9" s="51">
        <v>8927</v>
      </c>
      <c r="E9" s="51">
        <v>8895</v>
      </c>
      <c r="F9" s="51">
        <v>22566</v>
      </c>
      <c r="G9" s="51">
        <v>11047</v>
      </c>
      <c r="H9" s="51">
        <v>6821</v>
      </c>
      <c r="I9" s="51">
        <v>20588</v>
      </c>
      <c r="J9" s="61">
        <f t="shared" si="0"/>
        <v>0.89469745997594452</v>
      </c>
    </row>
    <row r="10" spans="1:11" x14ac:dyDescent="0.2">
      <c r="A10" s="59" t="s">
        <v>35</v>
      </c>
      <c r="B10" s="51">
        <v>24429</v>
      </c>
      <c r="C10" s="51">
        <v>20190</v>
      </c>
      <c r="D10" s="51">
        <v>17414</v>
      </c>
      <c r="E10" s="51">
        <v>13176</v>
      </c>
      <c r="F10" s="51">
        <v>13717</v>
      </c>
      <c r="G10" s="51">
        <v>19201</v>
      </c>
      <c r="H10" s="51">
        <v>20104</v>
      </c>
      <c r="I10" s="51">
        <v>15861</v>
      </c>
      <c r="J10" s="61">
        <f t="shared" si="0"/>
        <v>-5.2556960688014422</v>
      </c>
    </row>
    <row r="11" spans="1:11" x14ac:dyDescent="0.2">
      <c r="A11" s="59" t="s">
        <v>30</v>
      </c>
      <c r="B11" s="51">
        <v>13235</v>
      </c>
      <c r="C11" s="51">
        <v>10590</v>
      </c>
      <c r="D11" s="51">
        <v>9888</v>
      </c>
      <c r="E11" s="51">
        <v>9523</v>
      </c>
      <c r="F11" s="51">
        <v>10924</v>
      </c>
      <c r="G11" s="51">
        <v>12658</v>
      </c>
      <c r="H11" s="51">
        <v>11299</v>
      </c>
      <c r="I11" s="51">
        <v>12892</v>
      </c>
      <c r="J11" s="61">
        <f t="shared" si="0"/>
        <v>-0.32768533242824116</v>
      </c>
    </row>
    <row r="12" spans="1:11" x14ac:dyDescent="0.2">
      <c r="A12" s="59" t="s">
        <v>36</v>
      </c>
      <c r="B12" s="51">
        <v>10070</v>
      </c>
      <c r="C12" s="51">
        <v>6958</v>
      </c>
      <c r="D12" s="51">
        <v>6427</v>
      </c>
      <c r="E12" s="51">
        <v>4335</v>
      </c>
      <c r="F12" s="51">
        <v>4139</v>
      </c>
      <c r="G12" s="51">
        <v>5583</v>
      </c>
      <c r="H12" s="51">
        <v>7180</v>
      </c>
      <c r="I12" s="51">
        <v>11169</v>
      </c>
      <c r="J12" s="61">
        <f t="shared" si="0"/>
        <v>1.3031856146961545</v>
      </c>
    </row>
    <row r="13" spans="1:11" x14ac:dyDescent="0.2">
      <c r="A13" s="59" t="s">
        <v>27</v>
      </c>
      <c r="B13" s="51">
        <v>8867</v>
      </c>
      <c r="C13" s="51">
        <v>7397</v>
      </c>
      <c r="D13" s="51">
        <v>6926</v>
      </c>
      <c r="E13" s="51">
        <v>7028</v>
      </c>
      <c r="F13" s="51">
        <v>9849</v>
      </c>
      <c r="G13" s="51">
        <v>10409</v>
      </c>
      <c r="H13" s="51">
        <v>9946</v>
      </c>
      <c r="I13" s="51">
        <v>10352</v>
      </c>
      <c r="J13" s="61">
        <f t="shared" si="0"/>
        <v>1.9543932361484824</v>
      </c>
    </row>
    <row r="14" spans="1:11" x14ac:dyDescent="0.2">
      <c r="A14" s="59" t="s">
        <v>31</v>
      </c>
      <c r="B14" s="51">
        <v>6064</v>
      </c>
      <c r="C14" s="51">
        <v>5951</v>
      </c>
      <c r="D14" s="51">
        <v>6489</v>
      </c>
      <c r="E14" s="51">
        <v>7443</v>
      </c>
      <c r="F14" s="51">
        <v>9360</v>
      </c>
      <c r="G14" s="51">
        <v>8017</v>
      </c>
      <c r="H14" s="51">
        <v>8944</v>
      </c>
      <c r="I14" s="51">
        <v>9664</v>
      </c>
      <c r="J14" s="61">
        <f t="shared" si="0"/>
        <v>5.9984991548423237</v>
      </c>
    </row>
    <row r="15" spans="1:11" x14ac:dyDescent="0.2">
      <c r="A15" s="59" t="s">
        <v>37</v>
      </c>
      <c r="B15" s="51">
        <v>4789</v>
      </c>
      <c r="C15" s="51">
        <v>2593</v>
      </c>
      <c r="D15" s="51">
        <v>2154</v>
      </c>
      <c r="E15" s="51">
        <v>2100</v>
      </c>
      <c r="F15" s="51">
        <v>5588</v>
      </c>
      <c r="G15" s="51">
        <v>3924</v>
      </c>
      <c r="H15" s="51">
        <v>2961</v>
      </c>
      <c r="I15" s="51">
        <v>8650</v>
      </c>
      <c r="J15" s="61">
        <f t="shared" si="0"/>
        <v>7.6704204100051463</v>
      </c>
    </row>
    <row r="16" spans="1:11" x14ac:dyDescent="0.2">
      <c r="A16" s="59" t="s">
        <v>24</v>
      </c>
      <c r="B16" s="51">
        <v>7374</v>
      </c>
      <c r="C16" s="51">
        <v>7012</v>
      </c>
      <c r="D16" s="51">
        <v>6775</v>
      </c>
      <c r="E16" s="51">
        <v>6573</v>
      </c>
      <c r="F16" s="51">
        <v>9995</v>
      </c>
      <c r="G16" s="51">
        <v>8793</v>
      </c>
      <c r="H16" s="51">
        <v>6932</v>
      </c>
      <c r="I16" s="51">
        <v>8333</v>
      </c>
      <c r="J16" s="61">
        <f t="shared" si="0"/>
        <v>1.5400285243650624</v>
      </c>
    </row>
    <row r="17" spans="1:10" x14ac:dyDescent="0.2">
      <c r="A17" s="26"/>
      <c r="B17" s="20"/>
      <c r="C17" s="20"/>
      <c r="D17" s="20"/>
      <c r="E17" s="20"/>
      <c r="F17" s="20"/>
      <c r="G17" s="20"/>
      <c r="H17" s="20"/>
      <c r="I17" s="20"/>
      <c r="J17" s="34"/>
    </row>
    <row r="18" spans="1:10" x14ac:dyDescent="0.2">
      <c r="B18" s="11"/>
      <c r="C18" s="11"/>
      <c r="D18" s="11"/>
      <c r="E18" s="11"/>
      <c r="F18" s="11"/>
      <c r="G18" s="11"/>
      <c r="H18" s="36" t="s">
        <v>4</v>
      </c>
      <c r="I18" s="11"/>
      <c r="J18" s="18"/>
    </row>
    <row r="19" spans="1:10" x14ac:dyDescent="0.2">
      <c r="B19" s="11"/>
      <c r="C19" s="11"/>
      <c r="D19" s="11"/>
      <c r="E19" s="11"/>
      <c r="F19" s="11"/>
      <c r="G19" s="11"/>
      <c r="H19" s="11"/>
      <c r="I19" s="11"/>
      <c r="J19" s="18"/>
    </row>
    <row r="20" spans="1:10" x14ac:dyDescent="0.2">
      <c r="A20" s="3"/>
      <c r="B20" s="26"/>
      <c r="C20" s="26"/>
      <c r="D20" s="26"/>
      <c r="E20" s="19"/>
      <c r="F20" s="19"/>
      <c r="G20" s="19"/>
      <c r="H20" s="19"/>
      <c r="I20" s="19"/>
      <c r="J20" s="18"/>
    </row>
    <row r="21" spans="1:10" x14ac:dyDescent="0.2">
      <c r="A21" s="35"/>
      <c r="C21" s="11"/>
      <c r="D21" s="11"/>
      <c r="E21" s="11"/>
      <c r="F21" s="19"/>
      <c r="G21" s="19"/>
      <c r="H21" s="19"/>
      <c r="I21" s="19"/>
      <c r="J21" s="18"/>
    </row>
    <row r="22" spans="1:10" x14ac:dyDescent="0.2">
      <c r="A22"/>
      <c r="B22" s="19"/>
      <c r="C22" s="19"/>
      <c r="D22" s="19"/>
      <c r="E22" s="19"/>
      <c r="F22" s="19"/>
      <c r="G22" s="19"/>
      <c r="H22" s="19"/>
      <c r="I22" s="19"/>
      <c r="J22" s="18"/>
    </row>
    <row r="23" spans="1:10" x14ac:dyDescent="0.2">
      <c r="A23"/>
      <c r="B23" s="19"/>
      <c r="C23" s="19"/>
      <c r="D23" s="19"/>
      <c r="E23" s="19"/>
      <c r="F23" s="19"/>
      <c r="G23" s="19"/>
      <c r="H23" s="19"/>
      <c r="I23" s="19"/>
      <c r="J23" s="18"/>
    </row>
    <row r="24" spans="1:10" x14ac:dyDescent="0.2">
      <c r="A24"/>
      <c r="B24" s="19"/>
      <c r="C24" s="19"/>
      <c r="D24" s="19"/>
      <c r="E24" s="19"/>
      <c r="F24" s="19"/>
      <c r="G24" s="19"/>
      <c r="H24" s="19"/>
      <c r="I24" s="19"/>
      <c r="J24" s="18"/>
    </row>
    <row r="25" spans="1:10" x14ac:dyDescent="0.2">
      <c r="A25"/>
      <c r="B25" s="19"/>
      <c r="C25" s="19"/>
      <c r="D25" s="19"/>
      <c r="E25" s="19"/>
      <c r="F25" s="19"/>
      <c r="G25" s="19"/>
      <c r="H25" s="19"/>
      <c r="I25" s="19"/>
      <c r="J25" s="18"/>
    </row>
    <row r="26" spans="1:10" x14ac:dyDescent="0.2">
      <c r="A26"/>
      <c r="B26" s="19"/>
      <c r="C26" s="19"/>
      <c r="D26" s="19"/>
      <c r="E26" s="19"/>
      <c r="F26" s="19"/>
      <c r="G26" s="19"/>
      <c r="H26" s="19"/>
      <c r="I26" s="19"/>
      <c r="J26" s="18"/>
    </row>
    <row r="27" spans="1:10" x14ac:dyDescent="0.2">
      <c r="A27"/>
      <c r="B27" s="19"/>
      <c r="C27" s="19"/>
      <c r="D27" s="19"/>
      <c r="E27" s="19"/>
      <c r="F27" s="19"/>
      <c r="G27" s="19"/>
      <c r="H27" s="19"/>
      <c r="I27" s="19"/>
      <c r="J27" s="18"/>
    </row>
    <row r="28" spans="1:10" x14ac:dyDescent="0.2">
      <c r="A28"/>
      <c r="B28" s="19"/>
      <c r="C28" s="19"/>
      <c r="D28" s="19"/>
      <c r="E28" s="19"/>
      <c r="F28" s="19"/>
      <c r="G28" s="19"/>
      <c r="H28" s="19"/>
      <c r="I28" s="19"/>
      <c r="J28" s="18"/>
    </row>
    <row r="29" spans="1:10" x14ac:dyDescent="0.2">
      <c r="A29"/>
      <c r="B29" s="19"/>
      <c r="C29" s="19"/>
      <c r="D29" s="19"/>
      <c r="E29" s="19"/>
      <c r="F29" s="19"/>
      <c r="G29" s="19"/>
      <c r="H29" s="19"/>
      <c r="I29" s="19"/>
      <c r="J29" s="18"/>
    </row>
    <row r="30" spans="1:10" x14ac:dyDescent="0.2">
      <c r="B30" s="19"/>
      <c r="C30" s="19"/>
      <c r="D30" s="19"/>
      <c r="E30" s="19"/>
      <c r="F30" s="19"/>
      <c r="G30" s="19"/>
      <c r="H30" s="19"/>
      <c r="I30" s="19"/>
      <c r="J30" s="18"/>
    </row>
    <row r="31" spans="1:10" x14ac:dyDescent="0.2">
      <c r="J31" s="18"/>
    </row>
    <row r="32" spans="1:10" x14ac:dyDescent="0.2">
      <c r="J32" s="18"/>
    </row>
    <row r="33" spans="10:10" x14ac:dyDescent="0.2">
      <c r="J33" s="18"/>
    </row>
    <row r="34" spans="10:10" x14ac:dyDescent="0.2">
      <c r="J34" s="18"/>
    </row>
    <row r="35" spans="10:10" x14ac:dyDescent="0.2">
      <c r="J35" s="18"/>
    </row>
    <row r="36" spans="10:10" x14ac:dyDescent="0.2">
      <c r="J36" s="18"/>
    </row>
    <row r="37" spans="10:10" x14ac:dyDescent="0.2">
      <c r="J37" s="18"/>
    </row>
    <row r="38" spans="10:10" x14ac:dyDescent="0.2">
      <c r="J38" s="18"/>
    </row>
    <row r="39" spans="10:10" x14ac:dyDescent="0.2">
      <c r="J39" s="18"/>
    </row>
    <row r="40" spans="10:10" x14ac:dyDescent="0.2">
      <c r="J40" s="18"/>
    </row>
    <row r="41" spans="10:10" x14ac:dyDescent="0.2">
      <c r="J41" s="18"/>
    </row>
    <row r="42" spans="10:10" x14ac:dyDescent="0.2">
      <c r="J42" s="18"/>
    </row>
    <row r="43" spans="10:10" x14ac:dyDescent="0.2">
      <c r="J43" s="18"/>
    </row>
    <row r="44" spans="10:10" x14ac:dyDescent="0.2">
      <c r="J44" s="18"/>
    </row>
    <row r="45" spans="10:10" x14ac:dyDescent="0.2">
      <c r="J45" s="18"/>
    </row>
    <row r="46" spans="10:10" x14ac:dyDescent="0.2">
      <c r="J46" s="18"/>
    </row>
    <row r="47" spans="10:10" x14ac:dyDescent="0.2">
      <c r="J47" s="18"/>
    </row>
    <row r="48" spans="10:10" x14ac:dyDescent="0.2">
      <c r="J48" s="18"/>
    </row>
    <row r="49" spans="10:10" x14ac:dyDescent="0.2">
      <c r="J49" s="18"/>
    </row>
    <row r="50" spans="10:10" x14ac:dyDescent="0.2">
      <c r="J50" s="18"/>
    </row>
    <row r="51" spans="10:10" x14ac:dyDescent="0.2">
      <c r="J51" s="18"/>
    </row>
    <row r="52" spans="10:10" x14ac:dyDescent="0.2">
      <c r="J52" s="18"/>
    </row>
    <row r="53" spans="10:10" x14ac:dyDescent="0.2">
      <c r="J53" s="18"/>
    </row>
    <row r="54" spans="10:10" x14ac:dyDescent="0.2">
      <c r="J54" s="18"/>
    </row>
    <row r="55" spans="10:10" x14ac:dyDescent="0.2">
      <c r="J55" s="18"/>
    </row>
    <row r="56" spans="10:10" x14ac:dyDescent="0.2">
      <c r="J56" s="18"/>
    </row>
    <row r="57" spans="10:10" x14ac:dyDescent="0.2">
      <c r="J57" s="18"/>
    </row>
    <row r="58" spans="10:10" x14ac:dyDescent="0.2">
      <c r="J58" s="18"/>
    </row>
    <row r="59" spans="10:10" x14ac:dyDescent="0.2">
      <c r="J59" s="18"/>
    </row>
    <row r="60" spans="10:10" x14ac:dyDescent="0.2">
      <c r="J60" s="18"/>
    </row>
    <row r="61" spans="10:10" x14ac:dyDescent="0.2">
      <c r="J61" s="18"/>
    </row>
    <row r="62" spans="10:10" x14ac:dyDescent="0.2">
      <c r="J62" s="18"/>
    </row>
    <row r="63" spans="10:10" x14ac:dyDescent="0.2">
      <c r="J63" s="18"/>
    </row>
    <row r="64" spans="10:10" x14ac:dyDescent="0.2">
      <c r="J64" s="18"/>
    </row>
    <row r="65" spans="10:10" x14ac:dyDescent="0.2">
      <c r="J65" s="18"/>
    </row>
    <row r="66" spans="10:10" x14ac:dyDescent="0.2">
      <c r="J66" s="18"/>
    </row>
    <row r="67" spans="10:10" x14ac:dyDescent="0.2">
      <c r="J67" s="18"/>
    </row>
    <row r="68" spans="10:10" x14ac:dyDescent="0.2">
      <c r="J68" s="18"/>
    </row>
    <row r="69" spans="10:10" x14ac:dyDescent="0.2">
      <c r="J69" s="18"/>
    </row>
    <row r="70" spans="10:10" x14ac:dyDescent="0.2">
      <c r="J70" s="18"/>
    </row>
    <row r="71" spans="10:10" x14ac:dyDescent="0.2">
      <c r="J71" s="18"/>
    </row>
    <row r="72" spans="10:10" x14ac:dyDescent="0.2">
      <c r="J72" s="18"/>
    </row>
    <row r="73" spans="10:10" x14ac:dyDescent="0.2">
      <c r="J73" s="18"/>
    </row>
    <row r="74" spans="10:10" x14ac:dyDescent="0.2">
      <c r="J74" s="18"/>
    </row>
    <row r="75" spans="10:10" x14ac:dyDescent="0.2">
      <c r="J75" s="18"/>
    </row>
    <row r="76" spans="10:10" x14ac:dyDescent="0.2">
      <c r="J76" s="18"/>
    </row>
    <row r="77" spans="10:10" x14ac:dyDescent="0.2">
      <c r="J77" s="18"/>
    </row>
    <row r="78" spans="10:10" x14ac:dyDescent="0.2">
      <c r="J78" s="18"/>
    </row>
    <row r="79" spans="10:10" x14ac:dyDescent="0.2">
      <c r="J79" s="18"/>
    </row>
    <row r="80" spans="10:10" x14ac:dyDescent="0.2">
      <c r="J80" s="18"/>
    </row>
    <row r="81" spans="10:10" x14ac:dyDescent="0.2">
      <c r="J81" s="18"/>
    </row>
    <row r="82" spans="10:10" x14ac:dyDescent="0.2">
      <c r="J82" s="18"/>
    </row>
    <row r="83" spans="10:10" x14ac:dyDescent="0.2">
      <c r="J83" s="18"/>
    </row>
    <row r="84" spans="10:10" x14ac:dyDescent="0.2">
      <c r="J84" s="18"/>
    </row>
    <row r="85" spans="10:10" x14ac:dyDescent="0.2">
      <c r="J85" s="18"/>
    </row>
    <row r="86" spans="10:10" x14ac:dyDescent="0.2">
      <c r="J86" s="18"/>
    </row>
    <row r="87" spans="10:10" x14ac:dyDescent="0.2">
      <c r="J87" s="18"/>
    </row>
    <row r="88" spans="10:10" x14ac:dyDescent="0.2">
      <c r="J88" s="18"/>
    </row>
    <row r="89" spans="10:10" x14ac:dyDescent="0.2">
      <c r="J89" s="18"/>
    </row>
    <row r="90" spans="10:10" x14ac:dyDescent="0.2">
      <c r="J90" s="18"/>
    </row>
    <row r="91" spans="10:10" x14ac:dyDescent="0.2">
      <c r="J91" s="18"/>
    </row>
    <row r="92" spans="10:10" x14ac:dyDescent="0.2">
      <c r="J92" s="18"/>
    </row>
    <row r="93" spans="10:10" x14ac:dyDescent="0.2">
      <c r="J93" s="18"/>
    </row>
    <row r="94" spans="10:10" x14ac:dyDescent="0.2">
      <c r="J94" s="18"/>
    </row>
    <row r="95" spans="10:10" x14ac:dyDescent="0.2">
      <c r="J95" s="18"/>
    </row>
    <row r="96" spans="10:10" x14ac:dyDescent="0.2">
      <c r="J96" s="18"/>
    </row>
    <row r="97" spans="10:10" x14ac:dyDescent="0.2">
      <c r="J97" s="18"/>
    </row>
    <row r="98" spans="10:10" x14ac:dyDescent="0.2">
      <c r="J98" s="18"/>
    </row>
    <row r="99" spans="10:10" x14ac:dyDescent="0.2">
      <c r="J99" s="18"/>
    </row>
    <row r="100" spans="10:10" x14ac:dyDescent="0.2">
      <c r="J100" s="18"/>
    </row>
    <row r="101" spans="10:10" x14ac:dyDescent="0.2">
      <c r="J101" s="18"/>
    </row>
    <row r="102" spans="10:10" x14ac:dyDescent="0.2">
      <c r="J102" s="18"/>
    </row>
    <row r="103" spans="10:10" x14ac:dyDescent="0.2">
      <c r="J103" s="18"/>
    </row>
    <row r="104" spans="10:10" x14ac:dyDescent="0.2">
      <c r="J104" s="18"/>
    </row>
    <row r="105" spans="10:10" x14ac:dyDescent="0.2">
      <c r="J105" s="18"/>
    </row>
    <row r="106" spans="10:10" x14ac:dyDescent="0.2">
      <c r="J106" s="18"/>
    </row>
    <row r="107" spans="10:10" x14ac:dyDescent="0.2">
      <c r="J107" s="18"/>
    </row>
    <row r="108" spans="10:10" x14ac:dyDescent="0.2">
      <c r="J108" s="18"/>
    </row>
    <row r="109" spans="10:10" x14ac:dyDescent="0.2">
      <c r="J109" s="18"/>
    </row>
    <row r="110" spans="10:10" x14ac:dyDescent="0.2">
      <c r="J110" s="18"/>
    </row>
    <row r="111" spans="10:10" x14ac:dyDescent="0.2">
      <c r="J111" s="18"/>
    </row>
    <row r="112" spans="10:10" x14ac:dyDescent="0.2">
      <c r="J112" s="18"/>
    </row>
    <row r="113" spans="10:10" x14ac:dyDescent="0.2">
      <c r="J113" s="18"/>
    </row>
    <row r="114" spans="10:10" x14ac:dyDescent="0.2">
      <c r="J114" s="18"/>
    </row>
    <row r="115" spans="10:10" x14ac:dyDescent="0.2">
      <c r="J115" s="18"/>
    </row>
    <row r="116" spans="10:10" x14ac:dyDescent="0.2">
      <c r="J116" s="18"/>
    </row>
    <row r="117" spans="10:10" x14ac:dyDescent="0.2">
      <c r="J117" s="18"/>
    </row>
    <row r="118" spans="10:10" x14ac:dyDescent="0.2">
      <c r="J118" s="18"/>
    </row>
    <row r="119" spans="10:10" x14ac:dyDescent="0.2">
      <c r="J119" s="18"/>
    </row>
    <row r="120" spans="10:10" x14ac:dyDescent="0.2">
      <c r="J120" s="18"/>
    </row>
    <row r="121" spans="10:10" x14ac:dyDescent="0.2">
      <c r="J121" s="18"/>
    </row>
    <row r="122" spans="10:10" x14ac:dyDescent="0.2">
      <c r="J122" s="18"/>
    </row>
    <row r="123" spans="10:10" x14ac:dyDescent="0.2">
      <c r="J123" s="18"/>
    </row>
    <row r="124" spans="10:10" x14ac:dyDescent="0.2">
      <c r="J124" s="18"/>
    </row>
    <row r="125" spans="10:10" x14ac:dyDescent="0.2">
      <c r="J125" s="18"/>
    </row>
    <row r="126" spans="10:10" x14ac:dyDescent="0.2">
      <c r="J126" s="18"/>
    </row>
    <row r="127" spans="10:10" x14ac:dyDescent="0.2">
      <c r="J127" s="18"/>
    </row>
    <row r="128" spans="10:10" x14ac:dyDescent="0.2">
      <c r="J128" s="18"/>
    </row>
    <row r="129" spans="10:10" x14ac:dyDescent="0.2">
      <c r="J129" s="18"/>
    </row>
    <row r="130" spans="10:10" x14ac:dyDescent="0.2">
      <c r="J130" s="18"/>
    </row>
    <row r="131" spans="10:10" x14ac:dyDescent="0.2">
      <c r="J131" s="18"/>
    </row>
    <row r="132" spans="10:10" x14ac:dyDescent="0.2">
      <c r="J132" s="18"/>
    </row>
    <row r="133" spans="10:10" x14ac:dyDescent="0.2">
      <c r="J133" s="18"/>
    </row>
    <row r="134" spans="10:10" x14ac:dyDescent="0.2">
      <c r="J134" s="18"/>
    </row>
    <row r="135" spans="10:10" x14ac:dyDescent="0.2">
      <c r="J135" s="18"/>
    </row>
    <row r="136" spans="10:10" x14ac:dyDescent="0.2">
      <c r="J136" s="18"/>
    </row>
    <row r="137" spans="10:10" x14ac:dyDescent="0.2">
      <c r="J137" s="18"/>
    </row>
    <row r="138" spans="10:10" x14ac:dyDescent="0.2">
      <c r="J138" s="18"/>
    </row>
    <row r="139" spans="10:10" x14ac:dyDescent="0.2">
      <c r="J139" s="18"/>
    </row>
    <row r="140" spans="10:10" x14ac:dyDescent="0.2">
      <c r="J140" s="18"/>
    </row>
    <row r="141" spans="10:10" x14ac:dyDescent="0.2">
      <c r="J141" s="18"/>
    </row>
    <row r="142" spans="10:10" x14ac:dyDescent="0.2">
      <c r="J142" s="18"/>
    </row>
    <row r="143" spans="10:10" x14ac:dyDescent="0.2">
      <c r="J143" s="18"/>
    </row>
    <row r="144" spans="10:10" x14ac:dyDescent="0.2">
      <c r="J144" s="18"/>
    </row>
    <row r="145" spans="10:10" x14ac:dyDescent="0.2">
      <c r="J145" s="18"/>
    </row>
    <row r="146" spans="10:10" x14ac:dyDescent="0.2">
      <c r="J146" s="18"/>
    </row>
    <row r="147" spans="10:10" x14ac:dyDescent="0.2">
      <c r="J147" s="18"/>
    </row>
    <row r="148" spans="10:10" x14ac:dyDescent="0.2">
      <c r="J148" s="18"/>
    </row>
    <row r="149" spans="10:10" x14ac:dyDescent="0.2">
      <c r="J149" s="18"/>
    </row>
    <row r="150" spans="10:10" x14ac:dyDescent="0.2">
      <c r="J150" s="18"/>
    </row>
    <row r="151" spans="10:10" x14ac:dyDescent="0.2">
      <c r="J151" s="18"/>
    </row>
    <row r="152" spans="10:10" x14ac:dyDescent="0.2">
      <c r="J152" s="18"/>
    </row>
    <row r="153" spans="10:10" x14ac:dyDescent="0.2">
      <c r="J153" s="18"/>
    </row>
    <row r="154" spans="10:10" x14ac:dyDescent="0.2">
      <c r="J154" s="18"/>
    </row>
    <row r="155" spans="10:10" x14ac:dyDescent="0.2">
      <c r="J155" s="18"/>
    </row>
    <row r="156" spans="10:10" x14ac:dyDescent="0.2">
      <c r="J156" s="18"/>
    </row>
    <row r="157" spans="10:10" x14ac:dyDescent="0.2">
      <c r="J157" s="18"/>
    </row>
    <row r="158" spans="10:10" x14ac:dyDescent="0.2">
      <c r="J158" s="18"/>
    </row>
    <row r="159" spans="10:10" x14ac:dyDescent="0.2">
      <c r="J159" s="18"/>
    </row>
    <row r="160" spans="10:10" x14ac:dyDescent="0.2">
      <c r="J160" s="18"/>
    </row>
    <row r="161" spans="10:10" x14ac:dyDescent="0.2">
      <c r="J161" s="18"/>
    </row>
    <row r="162" spans="10:10" x14ac:dyDescent="0.2">
      <c r="J162" s="18"/>
    </row>
    <row r="163" spans="10:10" x14ac:dyDescent="0.2">
      <c r="J163" s="18"/>
    </row>
    <row r="164" spans="10:10" x14ac:dyDescent="0.2">
      <c r="J164" s="18"/>
    </row>
    <row r="165" spans="10:10" x14ac:dyDescent="0.2">
      <c r="J165" s="18"/>
    </row>
    <row r="166" spans="10:10" x14ac:dyDescent="0.2">
      <c r="J166" s="18"/>
    </row>
    <row r="167" spans="10:10" x14ac:dyDescent="0.2">
      <c r="J167" s="18"/>
    </row>
    <row r="168" spans="10:10" x14ac:dyDescent="0.2">
      <c r="J168" s="18"/>
    </row>
    <row r="169" spans="10:10" x14ac:dyDescent="0.2">
      <c r="J169" s="18"/>
    </row>
    <row r="170" spans="10:10" x14ac:dyDescent="0.2">
      <c r="J170" s="18"/>
    </row>
    <row r="171" spans="10:10" x14ac:dyDescent="0.2">
      <c r="J171" s="18"/>
    </row>
    <row r="172" spans="10:10" x14ac:dyDescent="0.2">
      <c r="J172" s="18"/>
    </row>
    <row r="173" spans="10:10" x14ac:dyDescent="0.2">
      <c r="J173" s="18"/>
    </row>
    <row r="174" spans="10:10" x14ac:dyDescent="0.2">
      <c r="J174" s="18"/>
    </row>
    <row r="175" spans="10:10" x14ac:dyDescent="0.2">
      <c r="J175" s="18"/>
    </row>
    <row r="176" spans="10:10" x14ac:dyDescent="0.2">
      <c r="J176" s="18"/>
    </row>
    <row r="177" spans="10:10" x14ac:dyDescent="0.2">
      <c r="J177" s="18"/>
    </row>
    <row r="178" spans="10:10" x14ac:dyDescent="0.2">
      <c r="J178" s="18"/>
    </row>
    <row r="179" spans="10:10" x14ac:dyDescent="0.2">
      <c r="J179" s="18"/>
    </row>
    <row r="180" spans="10:10" x14ac:dyDescent="0.2">
      <c r="J180" s="18"/>
    </row>
    <row r="181" spans="10:10" x14ac:dyDescent="0.2">
      <c r="J181" s="18"/>
    </row>
    <row r="182" spans="10:10" x14ac:dyDescent="0.2">
      <c r="J182" s="18"/>
    </row>
    <row r="183" spans="10:10" x14ac:dyDescent="0.2">
      <c r="J183" s="18"/>
    </row>
    <row r="184" spans="10:10" x14ac:dyDescent="0.2">
      <c r="J184" s="18"/>
    </row>
    <row r="185" spans="10:10" x14ac:dyDescent="0.2">
      <c r="J185" s="18"/>
    </row>
    <row r="186" spans="10:10" x14ac:dyDescent="0.2">
      <c r="J186" s="18"/>
    </row>
    <row r="187" spans="10:10" x14ac:dyDescent="0.2">
      <c r="J187" s="18"/>
    </row>
    <row r="188" spans="10:10" x14ac:dyDescent="0.2">
      <c r="J188" s="18"/>
    </row>
    <row r="189" spans="10:10" x14ac:dyDescent="0.2">
      <c r="J189" s="18"/>
    </row>
    <row r="190" spans="10:10" x14ac:dyDescent="0.2">
      <c r="J190" s="18"/>
    </row>
    <row r="191" spans="10:10" x14ac:dyDescent="0.2">
      <c r="J191" s="18"/>
    </row>
    <row r="192" spans="10:10" x14ac:dyDescent="0.2">
      <c r="J192" s="18"/>
    </row>
    <row r="193" spans="10:10" x14ac:dyDescent="0.2">
      <c r="J193" s="18"/>
    </row>
    <row r="194" spans="10:10" x14ac:dyDescent="0.2">
      <c r="J194" s="18"/>
    </row>
    <row r="195" spans="10:10" x14ac:dyDescent="0.2">
      <c r="J195" s="18"/>
    </row>
    <row r="196" spans="10:10" x14ac:dyDescent="0.2">
      <c r="J196" s="18"/>
    </row>
    <row r="197" spans="10:10" x14ac:dyDescent="0.2">
      <c r="J197" s="18"/>
    </row>
    <row r="198" spans="10:10" x14ac:dyDescent="0.2">
      <c r="J198" s="18"/>
    </row>
    <row r="199" spans="10:10" x14ac:dyDescent="0.2">
      <c r="J199" s="18"/>
    </row>
    <row r="200" spans="10:10" x14ac:dyDescent="0.2">
      <c r="J200" s="18"/>
    </row>
    <row r="201" spans="10:10" x14ac:dyDescent="0.2">
      <c r="J201" s="18"/>
    </row>
    <row r="202" spans="10:10" x14ac:dyDescent="0.2">
      <c r="J202" s="18"/>
    </row>
    <row r="203" spans="10:10" x14ac:dyDescent="0.2">
      <c r="J203" s="18"/>
    </row>
    <row r="204" spans="10:10" x14ac:dyDescent="0.2">
      <c r="J204" s="18"/>
    </row>
    <row r="205" spans="10:10" x14ac:dyDescent="0.2">
      <c r="J205" s="18"/>
    </row>
    <row r="206" spans="10:10" x14ac:dyDescent="0.2">
      <c r="J206" s="18"/>
    </row>
    <row r="207" spans="10:10" x14ac:dyDescent="0.2">
      <c r="J207" s="18"/>
    </row>
    <row r="208" spans="10:10" x14ac:dyDescent="0.2">
      <c r="J208" s="18"/>
    </row>
    <row r="209" spans="10:10" x14ac:dyDescent="0.2">
      <c r="J209" s="18"/>
    </row>
    <row r="210" spans="10:10" x14ac:dyDescent="0.2">
      <c r="J210" s="18"/>
    </row>
    <row r="211" spans="10:10" x14ac:dyDescent="0.2">
      <c r="J211" s="18"/>
    </row>
    <row r="212" spans="10:10" x14ac:dyDescent="0.2">
      <c r="J212" s="18"/>
    </row>
    <row r="213" spans="10:10" x14ac:dyDescent="0.2">
      <c r="J213" s="18"/>
    </row>
    <row r="214" spans="10:10" x14ac:dyDescent="0.2">
      <c r="J214" s="18"/>
    </row>
    <row r="215" spans="10:10" x14ac:dyDescent="0.2">
      <c r="J215" s="18"/>
    </row>
    <row r="216" spans="10:10" x14ac:dyDescent="0.2">
      <c r="J216" s="18"/>
    </row>
    <row r="217" spans="10:10" x14ac:dyDescent="0.2">
      <c r="J217" s="18"/>
    </row>
    <row r="218" spans="10:10" x14ac:dyDescent="0.2">
      <c r="J218" s="18"/>
    </row>
    <row r="219" spans="10:10" x14ac:dyDescent="0.2">
      <c r="J219" s="18"/>
    </row>
    <row r="220" spans="10:10" x14ac:dyDescent="0.2">
      <c r="J220" s="18"/>
    </row>
    <row r="221" spans="10:10" x14ac:dyDescent="0.2">
      <c r="J221" s="18"/>
    </row>
    <row r="222" spans="10:10" x14ac:dyDescent="0.2">
      <c r="J222" s="18"/>
    </row>
    <row r="223" spans="10:10" x14ac:dyDescent="0.2">
      <c r="J223" s="18"/>
    </row>
    <row r="224" spans="10:10" x14ac:dyDescent="0.2">
      <c r="J224" s="18"/>
    </row>
    <row r="225" spans="2:10" x14ac:dyDescent="0.2">
      <c r="J225" s="18"/>
    </row>
    <row r="226" spans="2:10" x14ac:dyDescent="0.2">
      <c r="J226" s="18"/>
    </row>
    <row r="227" spans="2:10" x14ac:dyDescent="0.2">
      <c r="J227" s="18"/>
    </row>
    <row r="228" spans="2:10" x14ac:dyDescent="0.2">
      <c r="J228" s="18"/>
    </row>
    <row r="229" spans="2:10" x14ac:dyDescent="0.2">
      <c r="B229" s="11"/>
      <c r="C229" s="11"/>
      <c r="D229" s="11"/>
      <c r="E229" s="11"/>
      <c r="F229" s="11"/>
      <c r="G229" s="11"/>
      <c r="H229" s="11"/>
      <c r="I229" s="11"/>
      <c r="J229" s="18"/>
    </row>
  </sheetData>
  <mergeCells count="1">
    <mergeCell ref="B4:I4"/>
  </mergeCells>
  <phoneticPr fontId="0" type="noConversion"/>
  <pageMargins left="0.75" right="0.75" top="1" bottom="1" header="0.5" footer="0.5"/>
  <pageSetup paperSize="9" orientation="landscape" r:id="rId1"/>
  <headerFooter alignWithMargins="0">
    <oddFooter>&amp;LTop 10 Exports 19&amp;C&amp;1#&amp;"Calibri"&amp;10&amp;K000000OFFICIAL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EU totals</vt:lpstr>
      <vt:lpstr>non-EU totals</vt:lpstr>
      <vt:lpstr>Top 20 Exports</vt:lpstr>
      <vt:lpstr>Top 20 Imports</vt:lpstr>
      <vt:lpstr>EU Exports</vt:lpstr>
      <vt:lpstr>EU Imports</vt:lpstr>
      <vt:lpstr>Non-EU Exports</vt:lpstr>
      <vt:lpstr>Non-EU Imports</vt:lpstr>
    </vt:vector>
  </TitlesOfParts>
  <Company>ICL C&amp;E Services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Import and Export Trade with EU and Non-EU Countries - Annual 2011 - 2019​</dc:title>
  <dc:creator>HM Revenue &amp; Customs</dc:creator>
  <cp:keywords> Import, Export, Trade, EU, Non-EU, Countries , Annual, 2011, 2019​</cp:keywords>
  <cp:lastModifiedBy>Mark Ghazarian</cp:lastModifiedBy>
  <cp:lastPrinted>2006-11-08T17:10:42Z</cp:lastPrinted>
  <dcterms:created xsi:type="dcterms:W3CDTF">2005-04-14T13:51:36Z</dcterms:created>
  <dcterms:modified xsi:type="dcterms:W3CDTF">2020-11-11T15:09:32Z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af038e-07b4-4369-a678-c835687cb272_Enabled">
    <vt:lpwstr>true</vt:lpwstr>
  </property>
  <property fmtid="{D5CDD505-2E9C-101B-9397-08002B2CF9AE}" pid="3" name="MSIP_Label_f9af038e-07b4-4369-a678-c835687cb272_SetDate">
    <vt:lpwstr>2020-07-29T11:36:58Z</vt:lpwstr>
  </property>
  <property fmtid="{D5CDD505-2E9C-101B-9397-08002B2CF9AE}" pid="4" name="MSIP_Label_f9af038e-07b4-4369-a678-c835687cb272_Method">
    <vt:lpwstr>Standard</vt:lpwstr>
  </property>
  <property fmtid="{D5CDD505-2E9C-101B-9397-08002B2CF9AE}" pid="5" name="MSIP_Label_f9af038e-07b4-4369-a678-c835687cb272_Name">
    <vt:lpwstr>OFFICIAL</vt:lpwstr>
  </property>
  <property fmtid="{D5CDD505-2E9C-101B-9397-08002B2CF9AE}" pid="6" name="MSIP_Label_f9af038e-07b4-4369-a678-c835687cb272_SiteId">
    <vt:lpwstr>ac52f73c-fd1a-4a9a-8e7a-4a248f3139e1</vt:lpwstr>
  </property>
  <property fmtid="{D5CDD505-2E9C-101B-9397-08002B2CF9AE}" pid="7" name="MSIP_Label_f9af038e-07b4-4369-a678-c835687cb272_ActionId">
    <vt:lpwstr>0e2c2443-5a40-482e-80f9-0332be3c35ec</vt:lpwstr>
  </property>
  <property fmtid="{D5CDD505-2E9C-101B-9397-08002B2CF9AE}" pid="8" name="MSIP_Label_f9af038e-07b4-4369-a678-c835687cb272_ContentBits">
    <vt:lpwstr>2</vt:lpwstr>
  </property>
</Properties>
</file>