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fileSharing readOnlyRecommended="1"/>
  <workbookPr codeName="ThisWorkbook"/>
  <mc:AlternateContent xmlns:mc="http://schemas.openxmlformats.org/markup-compatibility/2006">
    <mc:Choice Requires="x15">
      <x15ac:absPath xmlns:x15ac="http://schemas.microsoft.com/office/spreadsheetml/2010/11/ac" url="S:\Trade Statistics\Data Outputs and Customers\Web Team\GOV.UK Publishing\Regional Trade Statistics\Q2_2021\"/>
    </mc:Choice>
  </mc:AlternateContent>
  <xr:revisionPtr revIDLastSave="0" documentId="8_{2091D9E2-8FC7-4A0A-B8CD-F9B665EECC8C}" xr6:coauthVersionLast="45" xr6:coauthVersionMax="45" xr10:uidLastSave="{00000000-0000-0000-0000-000000000000}"/>
  <bookViews>
    <workbookView xWindow="-110" yWindow="-110" windowWidth="19420" windowHeight="10420" tabRatio="924" xr2:uid="{00000000-000D-0000-FFFF-FFFF00000000}"/>
  </bookViews>
  <sheets>
    <sheet name="Title" sheetId="38" r:id="rId1"/>
    <sheet name="Notes" sheetId="126" r:id="rId2"/>
    <sheet name="VE" sheetId="9" r:id="rId3"/>
    <sheet name="VI" sheetId="8" r:id="rId4"/>
    <sheet name="CE" sheetId="10" r:id="rId5"/>
    <sheet name="CEp" sheetId="89" r:id="rId6"/>
    <sheet name="CI" sheetId="12" r:id="rId7"/>
    <sheet name="CIp" sheetId="90" r:id="rId8"/>
    <sheet name="UK" sheetId="65" r:id="rId9"/>
    <sheet name="NE" sheetId="111" r:id="rId10"/>
    <sheet name="NW" sheetId="112" r:id="rId11"/>
    <sheet name="YH" sheetId="113" r:id="rId12"/>
    <sheet name="EM" sheetId="118" r:id="rId13"/>
    <sheet name="WM" sheetId="117" r:id="rId14"/>
    <sheet name="EA" sheetId="116" r:id="rId15"/>
    <sheet name="LO" sheetId="114" r:id="rId16"/>
    <sheet name="SE" sheetId="115" r:id="rId17"/>
    <sheet name="SW" sheetId="119" r:id="rId18"/>
    <sheet name="EN" sheetId="124" r:id="rId19"/>
    <sheet name="WA" sheetId="123" r:id="rId20"/>
    <sheet name="SC" sheetId="122" r:id="rId21"/>
    <sheet name="NI" sheetId="121" r:id="rId22"/>
    <sheet name="ZA" sheetId="120" r:id="rId23"/>
    <sheet name="ZB" sheetId="125" r:id="rId24"/>
  </sheets>
  <definedNames>
    <definedName name="DataA" localSheetId="1">#REF!</definedName>
    <definedName name="DataA">#REF!</definedName>
    <definedName name="DataB" localSheetId="1">#REF!</definedName>
    <definedName name="DataB">#REF!</definedName>
    <definedName name="DataC" localSheetId="1">#REF!</definedName>
    <definedName name="DataC">#REF!</definedName>
    <definedName name="DataD">#REF!</definedName>
    <definedName name="DataE">#REF!</definedName>
    <definedName name="DataF">#REF!</definedName>
    <definedName name="Dat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12" l="1"/>
  <c r="C24" i="12"/>
  <c r="D24" i="12"/>
  <c r="E24" i="12"/>
  <c r="F24" i="12"/>
  <c r="B46" i="12"/>
  <c r="C46" i="12"/>
  <c r="D46" i="12"/>
  <c r="E46" i="12"/>
  <c r="F46" i="12"/>
  <c r="B68" i="12"/>
  <c r="C68" i="12"/>
  <c r="D68" i="12"/>
  <c r="E68" i="12"/>
  <c r="F68" i="12"/>
  <c r="F68" i="90" l="1"/>
  <c r="E68" i="90"/>
  <c r="D68" i="90"/>
  <c r="C68" i="90"/>
  <c r="B68" i="90"/>
  <c r="F46" i="90"/>
  <c r="E46" i="90"/>
  <c r="D46" i="90"/>
  <c r="C46" i="90"/>
  <c r="B46" i="90"/>
  <c r="F24" i="90"/>
  <c r="E24" i="90"/>
  <c r="D24" i="90"/>
  <c r="C24" i="90"/>
  <c r="B24" i="90"/>
  <c r="F68" i="89"/>
  <c r="E68" i="89"/>
  <c r="D68" i="89"/>
  <c r="C68" i="89"/>
  <c r="B68" i="89"/>
  <c r="F46" i="89"/>
  <c r="E46" i="89"/>
  <c r="D46" i="89"/>
  <c r="C46" i="89"/>
  <c r="B46" i="89"/>
  <c r="F24" i="89"/>
  <c r="E24" i="89"/>
  <c r="D24" i="89"/>
  <c r="C24" i="89"/>
  <c r="B24" i="89"/>
  <c r="F68" i="10"/>
  <c r="E68" i="10"/>
  <c r="D68" i="10"/>
  <c r="C68" i="10"/>
  <c r="B68" i="10"/>
  <c r="F46" i="10"/>
  <c r="E46" i="10"/>
  <c r="D46" i="10"/>
  <c r="C46" i="10"/>
  <c r="B46" i="10"/>
  <c r="F24" i="10"/>
  <c r="E24" i="10"/>
  <c r="D24" i="10"/>
  <c r="C24" i="10"/>
  <c r="B24" i="10"/>
</calcChain>
</file>

<file path=xl/sharedStrings.xml><?xml version="1.0" encoding="utf-8"?>
<sst xmlns="http://schemas.openxmlformats.org/spreadsheetml/2006/main" count="7008" uniqueCount="180">
  <si>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</si>
  <si>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</si>
  <si>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</si>
  <si>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</si>
  <si>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</si>
  <si>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</si>
  <si>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</si>
  <si>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</si>
  <si>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</si>
  <si>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</si>
  <si>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</si>
  <si>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</si>
  <si>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</si>
  <si>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</si>
  <si>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</si>
  <si>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</si>
  <si>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</si>
  <si>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</si>
  <si>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</si>
  <si>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Total Exporter Count</t>
  </si>
  <si>
    <t>Total Importer Count</t>
  </si>
  <si>
    <t>0 Food and Live Animals</t>
  </si>
  <si>
    <t>1 Beverages and Tobacco</t>
  </si>
  <si>
    <t>2 Crude Materials</t>
  </si>
  <si>
    <t>3 Mineral Fuels</t>
  </si>
  <si>
    <t>4 Animal and Vegetable Oils</t>
  </si>
  <si>
    <t>5 Chemicals</t>
  </si>
  <si>
    <t>6 Manufactured Goods</t>
  </si>
  <si>
    <t>7 Machinery and Transport</t>
  </si>
  <si>
    <t>Figures in £ million</t>
  </si>
  <si>
    <t>Imports by Country Group</t>
  </si>
  <si>
    <t>Asia &amp; Oceania</t>
  </si>
  <si>
    <t>Sub-Saharan Africa</t>
  </si>
  <si>
    <t>Latin America and Caribbean</t>
  </si>
  <si>
    <t>North America</t>
  </si>
  <si>
    <t>Exports by Country Group</t>
  </si>
  <si>
    <t>Notes to Tables</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</si>
  <si>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</si>
  <si>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</si>
  <si>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</si>
  <si>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</si>
  <si>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</si>
  <si>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</si>
  <si>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</si>
  <si>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</si>
  <si>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</si>
  <si>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</si>
  <si>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</si>
  <si>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</si>
  <si>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UK Regional Trade in Goods Statistics</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</si>
  <si>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</si>
  <si>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</si>
  <si>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</si>
  <si>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</si>
  <si>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</si>
  <si>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</si>
  <si>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</si>
  <si>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</si>
  <si>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</si>
  <si>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</si>
  <si>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</si>
  <si>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</si>
  <si>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</si>
  <si>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</si>
  <si>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</si>
  <si>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</si>
  <si>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Figures for imports and exports against SITC Division and Country Group reflect total imports and total exports. These figures cross-reference the totals provided on Tables 1-2.</t>
  </si>
  <si>
    <t>Non-EU Exports</t>
  </si>
  <si>
    <t>Eastern Europe (excl EU)</t>
  </si>
  <si>
    <t>Middle East and North Africa (excl EU)</t>
  </si>
  <si>
    <t>Western Europe (excl. EU)</t>
  </si>
  <si>
    <t>Importers from EU</t>
  </si>
  <si>
    <t>Importers from Non-EU</t>
  </si>
  <si>
    <t>Exporters to EU</t>
  </si>
  <si>
    <t>Exporters to Non-EU</t>
  </si>
  <si>
    <t>Non-EU Imports</t>
  </si>
  <si>
    <t xml:space="preserve">Total Exports </t>
  </si>
  <si>
    <t xml:space="preserve">Total Imports </t>
  </si>
  <si>
    <t>Yorkshire and The Humber</t>
  </si>
  <si>
    <t>European Union</t>
  </si>
  <si>
    <t>2. RTS figures exclude trade in Non-Monetary Gold</t>
  </si>
  <si>
    <t>Notes:</t>
  </si>
  <si>
    <t>Undefined Country Group</t>
  </si>
  <si>
    <r>
      <t>The RTS does not include estimates for late-response.</t>
    </r>
    <r>
      <rPr>
        <sz val="10"/>
        <rFont val="Arial"/>
        <family val="2"/>
      </rPr>
      <t xml:space="preserve"> It also excludes trade in non-monetary gold, which is included in OTS data from 2005 onwards.</t>
    </r>
  </si>
  <si>
    <t xml:space="preserve">1. The figures exclude estimates for late-response </t>
  </si>
  <si>
    <t>Regional Trade Statistics, HMRC</t>
  </si>
  <si>
    <t>Unallocated - Known</t>
  </si>
  <si>
    <t>Unallocated - Unknown</t>
  </si>
  <si>
    <t>Unallocated - Known region</t>
  </si>
  <si>
    <t>Unallocated - Unknown region</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</si>
  <si>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</si>
  <si>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</si>
  <si>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</si>
  <si>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</si>
  <si>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</si>
  <si>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</si>
  <si>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</si>
  <si>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</si>
  <si>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</si>
  <si>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</si>
  <si>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</si>
  <si>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</si>
  <si>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 Table 3: Count of Exporters by Region - Whole number Method</t>
  </si>
  <si>
    <t xml:space="preserve"> Table 3: Count of Exporters by Region - Proportion Method</t>
  </si>
  <si>
    <t xml:space="preserve"> Table 4: Count of Importers by Region - Whole Number Method</t>
  </si>
  <si>
    <t xml:space="preserve"> Table 4: Count of Importers by Region - Proportion Method</t>
  </si>
  <si>
    <t>2018 Q1</t>
  </si>
  <si>
    <t>2018 Q2</t>
  </si>
  <si>
    <t>2018 Q3</t>
  </si>
  <si>
    <t>2018 Q4</t>
  </si>
  <si>
    <t xml:space="preserve">HM Revenue &amp; Customs: Trade Statistics                                                        </t>
  </si>
  <si>
    <t>2019 Q1</t>
  </si>
  <si>
    <t>2019 Q2</t>
  </si>
  <si>
    <t>2019 Q3</t>
  </si>
  <si>
    <t>2019 Q4</t>
  </si>
  <si>
    <t>2020 Q1</t>
  </si>
  <si>
    <t>2020 Q2</t>
  </si>
  <si>
    <t>2020 Q3</t>
  </si>
  <si>
    <t>2020 Q4</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</si>
  <si>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</si>
  <si>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</si>
  <si>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</si>
  <si>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</si>
  <si>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</si>
  <si>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</si>
  <si>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</si>
  <si>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</si>
  <si>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</si>
  <si>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</si>
  <si>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</si>
  <si>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</si>
  <si>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 xml:space="preserve">EU Imports </t>
  </si>
  <si>
    <t>EU Exports</t>
  </si>
  <si>
    <t>2018</t>
  </si>
  <si>
    <t>2019</t>
  </si>
  <si>
    <t>2020</t>
  </si>
  <si>
    <r>
      <t>Table 1: Value of Exports by Region (figures in £ million)</t>
    </r>
    <r>
      <rPr>
        <b/>
        <vertAlign val="superscript"/>
        <sz val="14"/>
        <rFont val="Arial"/>
        <family val="2"/>
      </rPr>
      <t>1</t>
    </r>
  </si>
  <si>
    <r>
      <t>Table 2: Value of Imports by Region (figures in £ million)</t>
    </r>
    <r>
      <rPr>
        <b/>
        <vertAlign val="superscript"/>
        <sz val="14"/>
        <rFont val="Arial"/>
        <family val="2"/>
      </rPr>
      <t>1</t>
    </r>
  </si>
  <si>
    <t xml:space="preserve">  </t>
  </si>
  <si>
    <t>2021 Q1</t>
  </si>
  <si>
    <t>2021</t>
  </si>
  <si>
    <t>2021 Q2</t>
  </si>
  <si>
    <t>2021 Q3</t>
  </si>
  <si>
    <t>2021 Q4</t>
  </si>
  <si>
    <t xml:space="preserve">Not all trade can be assigned to one of the 9 English Regions, Wales, Scotland and Northern Ireland. Where appropriate, this is referred to in the tables as the ‘Unallocated Trade’. Un-allocated Trade is split into:
i. ‘Unallocated – Known’: where we have virtually full details of the trade but it is not appropriate to allocate it to a region. This covers: 
• trade going into or out of the Channel Islands or the Isle of Man; 
• trade carried out by the UK Government;
• trade carried out by overseas based traders who have a VAT presence in the UK; and
• parcel post trade that is dealt with centrally (trade with non-EU countries and GB exports to EU).
ii. ‘Unallocated – Unknown’: This includes:
• Trade where business details submitted are invalid
• Un-registered businesses (trade with non-EU countries and GB exports to EU)
• Private Individuals (trade with non-EU countries and GB exports to EU); and
• Low Value Trade (trade with non-EU countries and GB exports to EU).
</t>
  </si>
  <si>
    <t>Non-EU Exports by SITC Section</t>
  </si>
  <si>
    <t>EU Exports by SITC Section</t>
  </si>
  <si>
    <t>Total Exports by SITC Section</t>
  </si>
  <si>
    <t>Total Non-EU Exports</t>
  </si>
  <si>
    <t>Total EU Exports</t>
  </si>
  <si>
    <t>Total Imports by SITC Section</t>
  </si>
  <si>
    <t>EU Imports by SITC Section</t>
  </si>
  <si>
    <t>Non-EU Imports by SITC Section</t>
  </si>
  <si>
    <t>Total EU Imports</t>
  </si>
  <si>
    <t>Total Non-EU Imports</t>
  </si>
  <si>
    <t>Year to Q2 2019</t>
  </si>
  <si>
    <t>Year to Q2 2021</t>
  </si>
  <si>
    <t>Year to Q2 2020</t>
  </si>
  <si>
    <t>-  </t>
  </si>
  <si>
    <t>Issued 7 October 2021</t>
  </si>
  <si>
    <t>Quarter 2, 2021 Press Release</t>
  </si>
  <si>
    <t xml:space="preserve">  Issued 7 October 2021</t>
  </si>
  <si>
    <t>3. 2021 data is provisional and subject to update</t>
  </si>
  <si>
    <t>More information can be found in the RTS methodology document.</t>
  </si>
  <si>
    <r>
      <rPr>
        <b/>
        <sz val="10"/>
        <rFont val="Arial"/>
        <family val="2"/>
      </rPr>
      <t>UK Exports to EU countries</t>
    </r>
    <r>
      <rPr>
        <sz val="10"/>
        <rFont val="Arial"/>
        <family val="2"/>
      </rPr>
      <t xml:space="preserve">
Up to 31 December 2020, UK to EU export statistics were collected via the Intrastat statistical survey, which required traders to declare the value and volume of commodities exported to EU Member States within the relevant month of physical goods movement.
For goods moving from 1 January 2021, GB to EU export statistics are compiled direct from customs export declarations made according to the requirements of the Taxation (Cross Border Trade) Act. The customs declaration requirements are more complex than the single monthly aggregated Intrastat return, and can result in differences between dates of declaration and actual movement of the goods out of the country. 
GB exports to EU now fall under a Customs regime. Under such regimes, declarations with commodity line values of less than £873 and where the weight of the goods are less than a tonne (1,000kg), go into ‘low value aggregates”. HMRC Trade Statistics do not receive business information on these traders as part of the UK trade in goods processing. As a result, we cannot assign this trade to a UK region, therefore the value is assigned to the Unallocated-unknown ‘region’. This is in line with the RTS methods used for trade with Non-EU countries, which are also sourced from Customs declarations. This ‘low value trade’ is assigned to SITC section 9 (Other commodities nes) and therefore explains the overall increase in UK-EU exports of SITC 9. This is can be seen in table 1 of the accompanying tables (EU exports).</t>
    </r>
  </si>
  <si>
    <r>
      <rPr>
        <b/>
        <sz val="10"/>
        <rFont val="Arial"/>
        <family val="2"/>
      </rPr>
      <t>UK Imports from EU countries</t>
    </r>
    <r>
      <rPr>
        <sz val="10"/>
        <rFont val="Arial"/>
        <family val="2"/>
      </rPr>
      <t xml:space="preserve">
In terms of trade values, UK imports from EU statistics is not impacted by any change in 2021. However there has been an impact on statistics collected for GB importers from EU that fall below the Intrastat declaration threshold. The Intrastat survey continues to operate for all UK (GB and NI) imports (arrivals) from the EU, to mitigate the effects of staging customs controls, and to comply with the Northern Ireland Protocol.</t>
    </r>
  </si>
  <si>
    <t>From the 2021 Q1 publication onwards, EU and total UK business counts will no longer be available as part of the RTS accompanying tables. The reason for this is, data on GB’s goods exports to EU countries are now collected via Custom declarations where we no longer receive detailed business level information for low-value trade for UK trade in goods statistics processing. Although data on the UK’s goods imports from EU countries are still collected via the Intrastat survey, changes in VAT forms from 2021 means we no longer have access to detailed business level information for businesses that fall below the Intrastat declaration threshold (which accounts for about 90% of the GB-EU trader population). We are currently working to explore alternative admin data sources to make EU and total UK trader counts available to our users. The UK’s Non-EU goods business counts are available in Tables 3 and 4 of the accompanying data tables.</t>
  </si>
  <si>
    <t>(n)</t>
  </si>
  <si>
    <t>(o)</t>
  </si>
  <si>
    <t>(p)</t>
  </si>
  <si>
    <t>(q)</t>
  </si>
  <si>
    <t>(r)</t>
  </si>
  <si>
    <t>Please see note (h) above for more information on changes to business counts in 2021</t>
  </si>
  <si>
    <t>(s)</t>
  </si>
  <si>
    <t>4. Due to changes in our data sources the count of exporters to the EU and total exporter count are not availiable in 2021. Please see the Notes tab for more details.</t>
  </si>
  <si>
    <t>4. Due to changes in our data sources the count of importers from the EU and total importer count are not availiable in 2021. Please see the Notes tab for more details.</t>
  </si>
  <si>
    <r>
      <t>Table 5: SITC Section and Country Group, by EU and Non-EU breakdown</t>
    </r>
    <r>
      <rPr>
        <b/>
        <vertAlign val="superscript"/>
        <sz val="14"/>
        <rFont val="Arial"/>
        <family val="2"/>
      </rPr>
      <t>1</t>
    </r>
  </si>
  <si>
    <t>Value of Trade by SITC Section and Country Group, by EU and Non-EU breakdown</t>
  </si>
  <si>
    <t>16 'Region' pages, which look at the value of trade in each region, separated into 6 tables on each page for SITC section, with EU, non-EU and Total tables for both exports and imports as well as 2 country group tables.</t>
  </si>
  <si>
    <t>From Q2 2021 release, each table on 'Value Overview' and 'Region' pages will include rolling year totals for the past 3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</si>
</sst>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b/>
      <sz val="11"/>
      <name val="Arial"/>
      <family val="2"/>
    </font>
    <font>
      <sz val="11"/>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b/>
      <sz val="30"/>
      <name val="Arial"/>
      <family val="2"/>
    </font>
    <font>
      <sz val="30"/>
      <name val="Arial"/>
      <family val="2"/>
    </font>
    <font>
      <sz val="18"/>
      <name val="Arial"/>
      <family val="2"/>
    </font>
    <font>
      <b/>
      <sz val="12"/>
      <name val="Arial"/>
      <family val="2"/>
    </font>
    <font>
      <b/>
      <i/>
      <sz val="12"/>
      <name val="Arial"/>
      <family val="2"/>
    </font>
    <font>
      <i/>
      <sz val="16"/>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ont>
    <font>
      <sz val="14"/>
      <color theme="1"/>
      <name val="Arial"/>
      <family val="2"/>
    </font>
    <font>
      <b/>
      <sz val="11"/>
      <color theme="1"/>
      <name val="Arial"/>
      <family val="2"/>
    </font>
    <font>
      <b/>
      <vertAlign val="superscript"/>
      <sz val="14"/>
      <name val="Arial"/>
      <family val="2"/>
    </font>
    <font>
      <b/>
      <sz val="13"/>
      <name val="Arial"/>
      <family val="2"/>
    </font>
    <font>
      <u/>
      <sz val="10"/>
      <color theme="10"/>
      <name val="Arial"/>
      <family val="2"/>
    </font>
  </fonts>
  <fills count="35">
    <fill>
      <patternFill patternType="none"/>
    </fill>
    <fill>
      <patternFill patternType="gray125"/>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0">
    <xf numFmtId="0" fontId="0" fillId="0" borderId="0"/>
    <xf numFmtId="43" fontId="4" fillId="0" borderId="0" applyFont="0" applyFill="0" applyBorder="0" applyAlignment="0" applyProtection="0"/>
    <xf numFmtId="43" fontId="25" fillId="0" borderId="0" applyFont="0" applyFill="0" applyBorder="0" applyAlignment="0" applyProtection="0"/>
    <xf numFmtId="0" fontId="25" fillId="0" borderId="0"/>
    <xf numFmtId="0" fontId="4" fillId="0" borderId="0"/>
    <xf numFmtId="43" fontId="4" fillId="0" borderId="0" applyFont="0" applyFill="0" applyBorder="0" applyAlignment="0" applyProtection="0"/>
    <xf numFmtId="0" fontId="26" fillId="0" borderId="0" applyNumberFormat="0" applyFill="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6" applyNumberFormat="0" applyAlignment="0" applyProtection="0"/>
    <xf numFmtId="0" fontId="34" fillId="7" borderId="7" applyNumberFormat="0" applyAlignment="0" applyProtection="0"/>
    <xf numFmtId="0" fontId="35" fillId="7" borderId="6" applyNumberFormat="0" applyAlignment="0" applyProtection="0"/>
    <xf numFmtId="0" fontId="36" fillId="0" borderId="8" applyNumberFormat="0" applyFill="0" applyAlignment="0" applyProtection="0"/>
    <xf numFmtId="0" fontId="37" fillId="8" borderId="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1"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1"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4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9" borderId="10" applyNumberFormat="0" applyFont="0" applyAlignment="0" applyProtection="0"/>
    <xf numFmtId="0" fontId="2" fillId="0" borderId="0"/>
    <xf numFmtId="0" fontId="2" fillId="9" borderId="1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42"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7" fillId="0" borderId="0" applyNumberFormat="0" applyFill="0" applyBorder="0" applyAlignment="0" applyProtection="0"/>
  </cellStyleXfs>
  <cellXfs count="124">
    <xf numFmtId="0" fontId="0" fillId="0" borderId="0" xfId="0"/>
    <xf numFmtId="0" fontId="6" fillId="0" borderId="0" xfId="0" applyFont="1"/>
    <xf numFmtId="3" fontId="6" fillId="0" borderId="0" xfId="0" quotePrefix="1" applyNumberFormat="1" applyFont="1" applyFill="1" applyAlignment="1">
      <alignment horizontal="left" vertical="center"/>
    </xf>
    <xf numFmtId="3" fontId="6" fillId="0" borderId="0" xfId="0" applyNumberFormat="1" applyFont="1" applyFill="1" applyBorder="1" applyAlignment="1">
      <alignment horizontal="left" vertical="center" indent="1"/>
    </xf>
    <xf numFmtId="3" fontId="8" fillId="0" borderId="0" xfId="0" quotePrefix="1" applyNumberFormat="1" applyFont="1" applyFill="1" applyAlignment="1">
      <alignment horizontal="left" vertical="center"/>
    </xf>
    <xf numFmtId="3" fontId="8" fillId="0" borderId="0" xfId="0" applyNumberFormat="1" applyFont="1" applyFill="1" applyBorder="1" applyAlignment="1">
      <alignment horizontal="left" vertical="center" indent="1"/>
    </xf>
    <xf numFmtId="0" fontId="12" fillId="0" borderId="0" xfId="0" applyFont="1" applyAlignment="1">
      <alignment horizontal="center" wrapText="1"/>
    </xf>
    <xf numFmtId="0" fontId="13" fillId="0" borderId="0" xfId="0" applyFont="1"/>
    <xf numFmtId="0" fontId="14" fillId="0" borderId="0" xfId="0" quotePrefix="1" applyFont="1" applyAlignment="1">
      <alignment horizontal="left"/>
    </xf>
    <xf numFmtId="0" fontId="14" fillId="0" borderId="0" xfId="0" applyFont="1"/>
    <xf numFmtId="0" fontId="14" fillId="0" borderId="0" xfId="0" quotePrefix="1" applyFont="1" applyAlignment="1">
      <alignment horizontal="fill"/>
    </xf>
    <xf numFmtId="0" fontId="14" fillId="0" borderId="0" xfId="0" applyFont="1" applyAlignment="1">
      <alignment horizontal="left"/>
    </xf>
    <xf numFmtId="0" fontId="17" fillId="0" borderId="0" xfId="0" applyFont="1" applyAlignment="1"/>
    <xf numFmtId="0" fontId="10" fillId="0" borderId="0" xfId="0" applyFont="1" applyAlignment="1">
      <alignment horizontal="center"/>
    </xf>
    <xf numFmtId="0" fontId="18" fillId="0" borderId="0" xfId="0" applyFont="1"/>
    <xf numFmtId="0" fontId="0" fillId="0" borderId="0" xfId="0" applyAlignment="1">
      <alignment wrapText="1"/>
    </xf>
    <xf numFmtId="0" fontId="0" fillId="0" borderId="1" xfId="0" applyBorder="1"/>
    <xf numFmtId="0" fontId="5" fillId="0" borderId="0" xfId="0" quotePrefix="1" applyFont="1" applyBorder="1" applyAlignment="1">
      <alignment horizontal="left"/>
    </xf>
    <xf numFmtId="0" fontId="11" fillId="0" borderId="0" xfId="0" applyFont="1"/>
    <xf numFmtId="1" fontId="10" fillId="0" borderId="0" xfId="0" applyNumberFormat="1" applyFont="1" applyAlignment="1">
      <alignment horizontal="center"/>
    </xf>
    <xf numFmtId="0" fontId="11" fillId="0" borderId="0" xfId="0" applyFont="1" applyAlignment="1">
      <alignment horizontal="right"/>
    </xf>
    <xf numFmtId="0" fontId="13" fillId="0" borderId="0" xfId="0" applyFont="1" applyAlignment="1">
      <alignment horizontal="center"/>
    </xf>
    <xf numFmtId="0" fontId="0" fillId="0" borderId="0" xfId="0" quotePrefix="1" applyBorder="1" applyAlignment="1"/>
    <xf numFmtId="0" fontId="18" fillId="0" borderId="0" xfId="0" applyFont="1" applyAlignment="1">
      <alignment horizontal="right"/>
    </xf>
    <xf numFmtId="0" fontId="11" fillId="0" borderId="0" xfId="0" applyFont="1" applyAlignment="1">
      <alignment horizontal="center"/>
    </xf>
    <xf numFmtId="3" fontId="6" fillId="0" borderId="0" xfId="0" quotePrefix="1" applyNumberFormat="1" applyFont="1" applyFill="1" applyAlignment="1">
      <alignment horizontal="center" vertical="center"/>
    </xf>
    <xf numFmtId="3" fontId="6" fillId="0" borderId="0" xfId="0" applyNumberFormat="1" applyFont="1" applyFill="1" applyBorder="1" applyAlignment="1">
      <alignment horizontal="center" vertical="center"/>
    </xf>
    <xf numFmtId="0" fontId="6" fillId="0" borderId="0" xfId="0" applyFont="1" applyAlignment="1">
      <alignment horizontal="center"/>
    </xf>
    <xf numFmtId="0" fontId="4" fillId="0" borderId="0" xfId="4"/>
    <xf numFmtId="0" fontId="4" fillId="0" borderId="0" xfId="0" applyFont="1" applyAlignment="1">
      <alignment horizontal="right"/>
    </xf>
    <xf numFmtId="0" fontId="11" fillId="0" borderId="0" xfId="0" applyFont="1" applyBorder="1"/>
    <xf numFmtId="0" fontId="0" fillId="0" borderId="0" xfId="0" applyBorder="1"/>
    <xf numFmtId="0" fontId="4" fillId="0" borderId="0" xfId="0" applyFont="1" applyBorder="1"/>
    <xf numFmtId="0" fontId="24" fillId="0" borderId="0" xfId="0" applyFont="1" applyAlignment="1">
      <alignment horizontal="center" wrapText="1"/>
    </xf>
    <xf numFmtId="0" fontId="17" fillId="0" borderId="0" xfId="0" applyFont="1" applyAlignment="1"/>
    <xf numFmtId="0" fontId="18" fillId="0" borderId="0" xfId="0" applyFont="1" applyBorder="1" applyAlignment="1">
      <alignment wrapText="1"/>
    </xf>
    <xf numFmtId="164" fontId="11" fillId="0" borderId="0" xfId="0" applyNumberFormat="1" applyFont="1"/>
    <xf numFmtId="0" fontId="0" fillId="0" borderId="0" xfId="0" quotePrefix="1" applyBorder="1" applyAlignment="1">
      <alignment wrapText="1"/>
    </xf>
    <xf numFmtId="0" fontId="18" fillId="0" borderId="0" xfId="0" applyFont="1" applyAlignment="1"/>
    <xf numFmtId="0" fontId="16" fillId="0" borderId="0" xfId="0" applyFont="1" applyAlignment="1"/>
    <xf numFmtId="0" fontId="23" fillId="0" borderId="0" xfId="0" applyFont="1" applyAlignment="1"/>
    <xf numFmtId="0" fontId="17" fillId="0" borderId="0" xfId="0" applyFont="1" applyAlignment="1"/>
    <xf numFmtId="0" fontId="21" fillId="0" borderId="0" xfId="0" applyFont="1" applyAlignment="1"/>
    <xf numFmtId="0" fontId="7" fillId="0" borderId="0" xfId="0" applyFont="1" applyAlignment="1"/>
    <xf numFmtId="0" fontId="4" fillId="0" borderId="0" xfId="0" applyFont="1" applyAlignment="1"/>
    <xf numFmtId="0" fontId="4" fillId="0" borderId="0" xfId="0" applyFont="1" applyAlignment="1">
      <alignment horizontal="left"/>
    </xf>
    <xf numFmtId="0" fontId="21" fillId="0" borderId="0" xfId="0" quotePrefix="1" applyFont="1" applyAlignment="1">
      <alignment horizontal="left" vertical="center" indent="1"/>
    </xf>
    <xf numFmtId="0" fontId="43" fillId="0" borderId="0" xfId="68" quotePrefix="1" applyFont="1" applyAlignment="1">
      <alignment horizontal="left"/>
    </xf>
    <xf numFmtId="0" fontId="44" fillId="0" borderId="0" xfId="68" applyFont="1"/>
    <xf numFmtId="49" fontId="7" fillId="0" borderId="0" xfId="0" applyNumberFormat="1" applyFont="1" applyAlignment="1">
      <alignment vertical="center"/>
    </xf>
    <xf numFmtId="0" fontId="4" fillId="0" borderId="0" xfId="0" applyFont="1"/>
    <xf numFmtId="0" fontId="4" fillId="0" borderId="1" xfId="0" quotePrefix="1" applyNumberFormat="1" applyFont="1" applyFill="1" applyBorder="1" applyAlignment="1">
      <alignment horizontal="right"/>
    </xf>
    <xf numFmtId="0" fontId="4" fillId="0" borderId="1" xfId="0" applyNumberFormat="1" applyFont="1" applyFill="1" applyBorder="1" applyAlignment="1">
      <alignment horizontal="right"/>
    </xf>
    <xf numFmtId="49" fontId="4" fillId="0" borderId="0" xfId="0" applyNumberFormat="1" applyFont="1" applyAlignment="1">
      <alignment horizontal="left" vertical="center"/>
    </xf>
    <xf numFmtId="164" fontId="4" fillId="0" borderId="0" xfId="0" applyNumberFormat="1" applyFont="1" applyAlignment="1">
      <alignment horizontal="right"/>
    </xf>
    <xf numFmtId="49" fontId="4" fillId="0" borderId="0" xfId="0" quotePrefix="1" applyNumberFormat="1" applyFont="1" applyAlignment="1">
      <alignment horizontal="left" vertical="center" indent="2"/>
    </xf>
    <xf numFmtId="164" fontId="4" fillId="2" borderId="0" xfId="1" applyNumberFormat="1" applyFont="1" applyFill="1" applyAlignment="1">
      <alignment horizontal="right"/>
    </xf>
    <xf numFmtId="164" fontId="4" fillId="0" borderId="0" xfId="1" applyNumberFormat="1" applyFont="1" applyAlignment="1">
      <alignment horizontal="right"/>
    </xf>
    <xf numFmtId="49" fontId="4" fillId="0" borderId="0" xfId="0" applyNumberFormat="1" applyFont="1" applyAlignment="1">
      <alignment horizontal="left" vertical="center" indent="2"/>
    </xf>
    <xf numFmtId="3" fontId="4" fillId="0" borderId="0" xfId="0" applyNumberFormat="1" applyFont="1" applyAlignment="1">
      <alignment horizontal="left" vertical="center"/>
    </xf>
    <xf numFmtId="49" fontId="4" fillId="0" borderId="0" xfId="0" applyNumberFormat="1" applyFont="1" applyAlignment="1">
      <alignment horizontal="left" vertical="center" indent="1"/>
    </xf>
    <xf numFmtId="164" fontId="4" fillId="2" borderId="0" xfId="0" applyNumberFormat="1" applyFont="1" applyFill="1" applyAlignment="1">
      <alignment horizontal="right"/>
    </xf>
    <xf numFmtId="164" fontId="4" fillId="2" borderId="1" xfId="1" applyNumberFormat="1" applyFont="1" applyFill="1" applyBorder="1" applyAlignment="1">
      <alignment horizontal="right"/>
    </xf>
    <xf numFmtId="164" fontId="4" fillId="0" borderId="1" xfId="1" applyNumberFormat="1" applyFont="1" applyBorder="1" applyAlignment="1">
      <alignment horizontal="right"/>
    </xf>
    <xf numFmtId="0" fontId="4" fillId="0" borderId="0" xfId="0" quotePrefix="1" applyFont="1" applyBorder="1" applyAlignment="1"/>
    <xf numFmtId="0" fontId="4" fillId="0" borderId="0" xfId="0" quotePrefix="1" applyFont="1" applyBorder="1" applyAlignment="1">
      <alignment wrapText="1"/>
    </xf>
    <xf numFmtId="3" fontId="4" fillId="0" borderId="0" xfId="0" quotePrefix="1" applyNumberFormat="1" applyFont="1" applyFill="1" applyAlignment="1">
      <alignment horizontal="left" vertical="center"/>
    </xf>
    <xf numFmtId="3" fontId="4" fillId="0" borderId="0" xfId="0" quotePrefix="1" applyNumberFormat="1" applyFont="1" applyFill="1" applyAlignment="1">
      <alignment horizontal="center" vertical="center"/>
    </xf>
    <xf numFmtId="3" fontId="4" fillId="0" borderId="0" xfId="0" applyNumberFormat="1" applyFont="1" applyFill="1" applyBorder="1" applyAlignment="1">
      <alignment horizontal="left" vertical="center" indent="1"/>
    </xf>
    <xf numFmtId="3" fontId="4" fillId="0" borderId="0" xfId="0" applyNumberFormat="1" applyFont="1" applyFill="1" applyBorder="1" applyAlignment="1">
      <alignment horizontal="center" vertical="center"/>
    </xf>
    <xf numFmtId="0" fontId="4" fillId="0" borderId="0" xfId="0" applyFont="1" applyAlignment="1">
      <alignment horizontal="center"/>
    </xf>
    <xf numFmtId="0" fontId="21" fillId="0" borderId="1" xfId="0" applyFont="1" applyBorder="1"/>
    <xf numFmtId="0" fontId="21" fillId="0" borderId="1" xfId="0" quotePrefix="1" applyFont="1" applyBorder="1" applyAlignment="1">
      <alignment horizontal="left"/>
    </xf>
    <xf numFmtId="0" fontId="4" fillId="0" borderId="1" xfId="0" quotePrefix="1" applyFont="1" applyBorder="1" applyAlignment="1">
      <alignment horizontal="left"/>
    </xf>
    <xf numFmtId="49" fontId="4" fillId="0" borderId="0" xfId="0" quotePrefix="1" applyNumberFormat="1" applyFont="1" applyAlignment="1">
      <alignment horizontal="left" vertical="center" indent="1"/>
    </xf>
    <xf numFmtId="164" fontId="4" fillId="0" borderId="1" xfId="1" applyNumberFormat="1" applyFont="1" applyFill="1" applyBorder="1" applyAlignment="1">
      <alignment horizontal="right"/>
    </xf>
    <xf numFmtId="164" fontId="4" fillId="0" borderId="0" xfId="1" applyNumberFormat="1" applyFont="1" applyBorder="1" applyAlignment="1">
      <alignment horizontal="right"/>
    </xf>
    <xf numFmtId="0" fontId="21" fillId="0" borderId="0" xfId="0" quotePrefix="1" applyFont="1" applyBorder="1" applyAlignment="1">
      <alignment horizontal="left"/>
    </xf>
    <xf numFmtId="0" fontId="21" fillId="0" borderId="0" xfId="0" applyFont="1" applyBorder="1" applyAlignment="1">
      <alignment horizontal="left"/>
    </xf>
    <xf numFmtId="0" fontId="21" fillId="0" borderId="0" xfId="0" applyFont="1" applyBorder="1"/>
    <xf numFmtId="164" fontId="4" fillId="2" borderId="0" xfId="1" applyNumberFormat="1" applyFont="1" applyFill="1" applyBorder="1" applyAlignment="1">
      <alignment horizontal="right"/>
    </xf>
    <xf numFmtId="49" fontId="21" fillId="0" borderId="1" xfId="0" applyNumberFormat="1" applyFont="1" applyBorder="1" applyAlignment="1">
      <alignment horizontal="left" vertical="center"/>
    </xf>
    <xf numFmtId="49" fontId="21" fillId="0" borderId="0" xfId="0" applyNumberFormat="1" applyFont="1" applyBorder="1" applyAlignment="1">
      <alignment horizontal="left" vertical="center"/>
    </xf>
    <xf numFmtId="164" fontId="4" fillId="0" borderId="0" xfId="1" applyNumberFormat="1" applyFont="1" applyFill="1" applyBorder="1" applyAlignment="1">
      <alignment horizontal="right"/>
    </xf>
    <xf numFmtId="0" fontId="18" fillId="0" borderId="2" xfId="0" applyFont="1" applyBorder="1" applyAlignment="1"/>
    <xf numFmtId="0" fontId="24" fillId="0" borderId="0" xfId="0" applyFont="1" applyAlignment="1">
      <alignment wrapText="1"/>
    </xf>
    <xf numFmtId="0" fontId="15" fillId="0" borderId="0" xfId="0" applyFont="1" applyAlignment="1"/>
    <xf numFmtId="0" fontId="22" fillId="0" borderId="0" xfId="0" quotePrefix="1" applyFont="1" applyAlignment="1"/>
    <xf numFmtId="0" fontId="12" fillId="0" borderId="0" xfId="0" quotePrefix="1" applyFont="1" applyAlignment="1">
      <alignment wrapText="1"/>
    </xf>
    <xf numFmtId="0" fontId="18" fillId="0" borderId="0" xfId="0" quotePrefix="1" applyFont="1" applyAlignment="1">
      <alignment wrapText="1"/>
    </xf>
    <xf numFmtId="0" fontId="10" fillId="0" borderId="0" xfId="0" applyFont="1" applyAlignment="1">
      <alignment horizontal="left"/>
    </xf>
    <xf numFmtId="0" fontId="10" fillId="0" borderId="0" xfId="0" applyFont="1" applyAlignment="1"/>
    <xf numFmtId="0" fontId="10" fillId="0" borderId="0" xfId="0" applyFont="1" applyAlignment="1">
      <alignment horizontal="right"/>
    </xf>
    <xf numFmtId="0" fontId="46" fillId="0" borderId="0" xfId="0" applyFont="1" applyBorder="1" applyAlignment="1">
      <alignment horizontal="left" indent="1"/>
    </xf>
    <xf numFmtId="49" fontId="0" fillId="0" borderId="0" xfId="0" applyNumberFormat="1" applyFont="1" applyBorder="1" applyAlignment="1">
      <alignment horizontal="left" vertical="center" indent="1"/>
    </xf>
    <xf numFmtId="0" fontId="0" fillId="0" borderId="0" xfId="0" applyNumberFormat="1" applyFont="1" applyBorder="1" applyAlignment="1">
      <alignment horizontal="left" vertical="center"/>
    </xf>
    <xf numFmtId="0" fontId="21" fillId="0" borderId="2" xfId="0" quotePrefix="1" applyFont="1" applyBorder="1" applyAlignment="1">
      <alignment horizontal="left"/>
    </xf>
    <xf numFmtId="0" fontId="11" fillId="0" borderId="1" xfId="0" applyFont="1" applyBorder="1"/>
    <xf numFmtId="164" fontId="11" fillId="0" borderId="1" xfId="0" applyNumberFormat="1" applyFont="1" applyBorder="1"/>
    <xf numFmtId="0" fontId="18" fillId="0" borderId="0" xfId="4" applyFont="1"/>
    <xf numFmtId="49" fontId="0" fillId="0" borderId="2" xfId="0" applyNumberFormat="1" applyFont="1" applyBorder="1" applyAlignment="1">
      <alignment horizontal="left" vertical="center" indent="1"/>
    </xf>
    <xf numFmtId="0" fontId="9" fillId="0" borderId="0" xfId="4" applyFont="1"/>
    <xf numFmtId="0" fontId="19" fillId="0" borderId="0" xfId="4" quotePrefix="1" applyFont="1" applyAlignment="1">
      <alignment horizontal="left"/>
    </xf>
    <xf numFmtId="0" fontId="19" fillId="0" borderId="0" xfId="4" applyFont="1" applyAlignment="1">
      <alignment horizontal="left"/>
    </xf>
    <xf numFmtId="0" fontId="20" fillId="0" borderId="0" xfId="4" applyFont="1" applyAlignment="1">
      <alignment horizontal="left"/>
    </xf>
    <xf numFmtId="0" fontId="4" fillId="0" borderId="0" xfId="4" applyAlignment="1">
      <alignment horizontal="center" vertical="top"/>
    </xf>
    <xf numFmtId="0" fontId="4" fillId="0" borderId="0" xfId="4" applyAlignment="1">
      <alignment horizontal="left" vertical="top" wrapText="1"/>
    </xf>
    <xf numFmtId="0" fontId="4" fillId="0" borderId="0" xfId="4" quotePrefix="1" applyAlignment="1">
      <alignment horizontal="left" vertical="top" wrapText="1"/>
    </xf>
    <xf numFmtId="0" fontId="47" fillId="0" borderId="0" xfId="89" applyFill="1" applyAlignment="1">
      <alignment horizontal="left" vertical="top" wrapText="1"/>
    </xf>
    <xf numFmtId="0" fontId="4" fillId="0" borderId="0" xfId="4" applyAlignment="1">
      <alignment vertical="top" wrapText="1"/>
    </xf>
    <xf numFmtId="0" fontId="4" fillId="0" borderId="0" xfId="4" applyAlignment="1">
      <alignment vertical="top"/>
    </xf>
    <xf numFmtId="0" fontId="4" fillId="0" borderId="0" xfId="4" applyAlignment="1">
      <alignment wrapText="1"/>
    </xf>
    <xf numFmtId="0" fontId="44" fillId="0" borderId="0" xfId="89" applyFont="1"/>
    <xf numFmtId="164" fontId="4" fillId="0" borderId="2" xfId="0" applyNumberFormat="1" applyFont="1" applyBorder="1" applyAlignment="1">
      <alignment horizontal="right"/>
    </xf>
    <xf numFmtId="0" fontId="4" fillId="0" borderId="0" xfId="0" applyFont="1" applyBorder="1" applyAlignment="1">
      <alignment horizontal="right"/>
    </xf>
    <xf numFmtId="164" fontId="4" fillId="2" borderId="0" xfId="0" applyNumberFormat="1" applyFont="1" applyFill="1" applyBorder="1" applyAlignment="1">
      <alignment horizontal="right"/>
    </xf>
    <xf numFmtId="164" fontId="4" fillId="34" borderId="0" xfId="0" applyNumberFormat="1" applyFont="1" applyFill="1" applyAlignment="1">
      <alignment horizontal="right"/>
    </xf>
    <xf numFmtId="164" fontId="4" fillId="34" borderId="0" xfId="1" applyNumberFormat="1" applyFont="1" applyFill="1" applyAlignment="1">
      <alignment horizontal="right"/>
    </xf>
    <xf numFmtId="0" fontId="4" fillId="34" borderId="0" xfId="0" applyFont="1" applyFill="1" applyAlignment="1">
      <alignment horizontal="right"/>
    </xf>
    <xf numFmtId="164" fontId="4" fillId="34" borderId="1" xfId="1" applyNumberFormat="1" applyFont="1" applyFill="1" applyBorder="1" applyAlignment="1">
      <alignment horizontal="right"/>
    </xf>
    <xf numFmtId="164" fontId="4" fillId="34" borderId="2" xfId="0" applyNumberFormat="1" applyFont="1" applyFill="1" applyBorder="1" applyAlignment="1">
      <alignment horizontal="right"/>
    </xf>
    <xf numFmtId="164" fontId="4" fillId="34" borderId="0" xfId="1" applyNumberFormat="1" applyFont="1" applyFill="1" applyBorder="1" applyAlignment="1">
      <alignment horizontal="right"/>
    </xf>
    <xf numFmtId="0" fontId="4" fillId="34" borderId="0" xfId="0" applyFont="1" applyFill="1" applyBorder="1" applyAlignment="1">
      <alignment horizontal="right"/>
    </xf>
    <xf numFmtId="164" fontId="4" fillId="34" borderId="0" xfId="0" applyNumberFormat="1" applyFont="1" applyFill="1" applyBorder="1" applyAlignment="1">
      <alignment horizontal="right"/>
    </xf>
  </cellXfs>
  <cellStyles count="90">
    <cellStyle name="20% - Accent1" xfId="23" builtinId="30" customBuiltin="1"/>
    <cellStyle name="20% - Accent1 2" xfId="50" xr:uid="{00000000-0005-0000-0000-000001000000}"/>
    <cellStyle name="20% - Accent1 3" xfId="71" xr:uid="{00000000-0005-0000-0000-000002000000}"/>
    <cellStyle name="20% - Accent2" xfId="27" builtinId="34" customBuiltin="1"/>
    <cellStyle name="20% - Accent2 2" xfId="53" xr:uid="{00000000-0005-0000-0000-000004000000}"/>
    <cellStyle name="20% - Accent2 3" xfId="74" xr:uid="{00000000-0005-0000-0000-000005000000}"/>
    <cellStyle name="20% - Accent3" xfId="31" builtinId="38" customBuiltin="1"/>
    <cellStyle name="20% - Accent3 2" xfId="56" xr:uid="{00000000-0005-0000-0000-000007000000}"/>
    <cellStyle name="20% - Accent3 3" xfId="77" xr:uid="{00000000-0005-0000-0000-000008000000}"/>
    <cellStyle name="20% - Accent4" xfId="35" builtinId="42" customBuiltin="1"/>
    <cellStyle name="20% - Accent4 2" xfId="59" xr:uid="{00000000-0005-0000-0000-00000A000000}"/>
    <cellStyle name="20% - Accent4 3" xfId="80" xr:uid="{00000000-0005-0000-0000-00000B000000}"/>
    <cellStyle name="20% - Accent5" xfId="39" builtinId="46" customBuiltin="1"/>
    <cellStyle name="20% - Accent5 2" xfId="62" xr:uid="{00000000-0005-0000-0000-00000D000000}"/>
    <cellStyle name="20% - Accent5 3" xfId="83" xr:uid="{00000000-0005-0000-0000-00000E000000}"/>
    <cellStyle name="20% - Accent6" xfId="43" builtinId="50" customBuiltin="1"/>
    <cellStyle name="20% - Accent6 2" xfId="65" xr:uid="{00000000-0005-0000-0000-000010000000}"/>
    <cellStyle name="20% - Accent6 3" xfId="86" xr:uid="{00000000-0005-0000-0000-000011000000}"/>
    <cellStyle name="40% - Accent1" xfId="24" builtinId="31" customBuiltin="1"/>
    <cellStyle name="40% - Accent1 2" xfId="51" xr:uid="{00000000-0005-0000-0000-000013000000}"/>
    <cellStyle name="40% - Accent1 3" xfId="72" xr:uid="{00000000-0005-0000-0000-000014000000}"/>
    <cellStyle name="40% - Accent2" xfId="28" builtinId="35" customBuiltin="1"/>
    <cellStyle name="40% - Accent2 2" xfId="54" xr:uid="{00000000-0005-0000-0000-000016000000}"/>
    <cellStyle name="40% - Accent2 3" xfId="75" xr:uid="{00000000-0005-0000-0000-000017000000}"/>
    <cellStyle name="40% - Accent3" xfId="32" builtinId="39" customBuiltin="1"/>
    <cellStyle name="40% - Accent3 2" xfId="57" xr:uid="{00000000-0005-0000-0000-000019000000}"/>
    <cellStyle name="40% - Accent3 3" xfId="78" xr:uid="{00000000-0005-0000-0000-00001A000000}"/>
    <cellStyle name="40% - Accent4" xfId="36" builtinId="43" customBuiltin="1"/>
    <cellStyle name="40% - Accent4 2" xfId="60" xr:uid="{00000000-0005-0000-0000-00001C000000}"/>
    <cellStyle name="40% - Accent4 3" xfId="81" xr:uid="{00000000-0005-0000-0000-00001D000000}"/>
    <cellStyle name="40% - Accent5" xfId="40" builtinId="47" customBuiltin="1"/>
    <cellStyle name="40% - Accent5 2" xfId="63" xr:uid="{00000000-0005-0000-0000-00001F000000}"/>
    <cellStyle name="40% - Accent5 3" xfId="84" xr:uid="{00000000-0005-0000-0000-000020000000}"/>
    <cellStyle name="40% - Accent6" xfId="44" builtinId="51" customBuiltin="1"/>
    <cellStyle name="40% - Accent6 2" xfId="66" xr:uid="{00000000-0005-0000-0000-000022000000}"/>
    <cellStyle name="40% - Accent6 3" xfId="87" xr:uid="{00000000-0005-0000-0000-000023000000}"/>
    <cellStyle name="60% - Accent1" xfId="25" builtinId="32" customBuiltin="1"/>
    <cellStyle name="60% - Accent1 2" xfId="52" xr:uid="{00000000-0005-0000-0000-000025000000}"/>
    <cellStyle name="60% - Accent1 3" xfId="73" xr:uid="{00000000-0005-0000-0000-000026000000}"/>
    <cellStyle name="60% - Accent2" xfId="29" builtinId="36" customBuiltin="1"/>
    <cellStyle name="60% - Accent2 2" xfId="55" xr:uid="{00000000-0005-0000-0000-000028000000}"/>
    <cellStyle name="60% - Accent2 3" xfId="76" xr:uid="{00000000-0005-0000-0000-000029000000}"/>
    <cellStyle name="60% - Accent3" xfId="33" builtinId="40" customBuiltin="1"/>
    <cellStyle name="60% - Accent3 2" xfId="58" xr:uid="{00000000-0005-0000-0000-00002B000000}"/>
    <cellStyle name="60% - Accent3 3" xfId="79" xr:uid="{00000000-0005-0000-0000-00002C000000}"/>
    <cellStyle name="60% - Accent4" xfId="37" builtinId="44" customBuiltin="1"/>
    <cellStyle name="60% - Accent4 2" xfId="61" xr:uid="{00000000-0005-0000-0000-00002E000000}"/>
    <cellStyle name="60% - Accent4 3" xfId="82" xr:uid="{00000000-0005-0000-0000-00002F000000}"/>
    <cellStyle name="60% - Accent5" xfId="41" builtinId="48" customBuiltin="1"/>
    <cellStyle name="60% - Accent5 2" xfId="64" xr:uid="{00000000-0005-0000-0000-000031000000}"/>
    <cellStyle name="60% - Accent5 3" xfId="85" xr:uid="{00000000-0005-0000-0000-000032000000}"/>
    <cellStyle name="60% - Accent6" xfId="45" builtinId="52" customBuiltin="1"/>
    <cellStyle name="60% - Accent6 2" xfId="67" xr:uid="{00000000-0005-0000-0000-000034000000}"/>
    <cellStyle name="60% - Accent6 3" xfId="88" xr:uid="{00000000-0005-0000-0000-00003500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40000000}"/>
    <cellStyle name="Comma 2 2" xfId="5" xr:uid="{00000000-0005-0000-0000-000041000000}"/>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8" builtinId="8"/>
    <cellStyle name="Hyperlink 2" xfId="89" xr:uid="{00000000-0005-0000-0000-000049000000}"/>
    <cellStyle name="Input" xfId="14" builtinId="20" customBuiltin="1"/>
    <cellStyle name="Linked Cell" xfId="17" builtinId="24" customBuiltin="1"/>
    <cellStyle name="Neutral" xfId="13" builtinId="28" customBuiltin="1"/>
    <cellStyle name="Normal" xfId="0" builtinId="0"/>
    <cellStyle name="Normal 2" xfId="3" xr:uid="{00000000-0005-0000-0000-00004E000000}"/>
    <cellStyle name="Normal 3" xfId="4" xr:uid="{00000000-0005-0000-0000-00004F000000}"/>
    <cellStyle name="Normal 4" xfId="46" xr:uid="{00000000-0005-0000-0000-000050000000}"/>
    <cellStyle name="Normal 5" xfId="48" xr:uid="{00000000-0005-0000-0000-000051000000}"/>
    <cellStyle name="Normal 6" xfId="69" xr:uid="{00000000-0005-0000-0000-000052000000}"/>
    <cellStyle name="Note 2" xfId="47" xr:uid="{00000000-0005-0000-0000-000053000000}"/>
    <cellStyle name="Note 3" xfId="49" xr:uid="{00000000-0005-0000-0000-000054000000}"/>
    <cellStyle name="Note 4" xfId="70" xr:uid="{00000000-0005-0000-0000-000055000000}"/>
    <cellStyle name="Output" xfId="15" builtinId="21" customBuiltin="1"/>
    <cellStyle name="Title" xfId="6" builtinId="15" customBuiltin="1"/>
    <cellStyle name="Total" xfId="21" builtinId="25" customBuiltin="1"/>
    <cellStyle name="Warning Text" xfId="19" builtinId="11" customBuiltin="1"/>
  </cellStyles>
  <dxfs count="1000">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7628</xdr:colOff>
      <xdr:row>6</xdr:row>
      <xdr:rowOff>68702</xdr:rowOff>
    </xdr:to>
    <xdr:pic>
      <xdr:nvPicPr>
        <xdr:cNvPr id="3" name="Picture 2" descr="HM Revenue and Custom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298391" cy="14022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P24" totalsRowShown="0" headerRowDxfId="999" dataDxfId="997" headerRowBorderDxfId="998" tableBorderDxfId="996" dataCellStyle="Comma">
  <autoFilter ref="A5:P2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000-000001000000}" name="EU Exports" dataDxfId="995"/>
    <tableColumn id="8" xr3:uid="{00000000-0010-0000-0000-000008000000}" name="2018 Q1" dataDxfId="994" dataCellStyle="Comma"/>
    <tableColumn id="9" xr3:uid="{00000000-0010-0000-0000-000009000000}" name="2018 Q2" dataDxfId="993" dataCellStyle="Comma"/>
    <tableColumn id="10" xr3:uid="{00000000-0010-0000-0000-00000A000000}" name="2018 Q3" dataDxfId="992" dataCellStyle="Comma"/>
    <tableColumn id="11" xr3:uid="{00000000-0010-0000-0000-00000B000000}" name="2018 Q4" dataDxfId="991" dataCellStyle="Comma"/>
    <tableColumn id="12" xr3:uid="{00000000-0010-0000-0000-00000C000000}" name="2018" dataDxfId="990" dataCellStyle="Comma"/>
    <tableColumn id="13" xr3:uid="{00000000-0010-0000-0000-00000D000000}" name="2019 Q1" dataDxfId="989" dataCellStyle="Comma"/>
    <tableColumn id="14" xr3:uid="{00000000-0010-0000-0000-00000E000000}" name="2019 Q2" dataDxfId="988" dataCellStyle="Comma"/>
    <tableColumn id="15" xr3:uid="{00000000-0010-0000-0000-00000F000000}" name="2019 Q3" dataDxfId="987" dataCellStyle="Comma"/>
    <tableColumn id="16" xr3:uid="{00000000-0010-0000-0000-000010000000}" name="2019 Q4" dataDxfId="986" dataCellStyle="Comma"/>
    <tableColumn id="17" xr3:uid="{00000000-0010-0000-0000-000011000000}" name="2019" dataDxfId="985" dataCellStyle="Comma"/>
    <tableColumn id="18" xr3:uid="{00000000-0010-0000-0000-000012000000}" name="2020 Q1" dataDxfId="984" dataCellStyle="Comma"/>
    <tableColumn id="19" xr3:uid="{00000000-0010-0000-0000-000013000000}" name="2020 Q2" dataDxfId="983" dataCellStyle="Comma"/>
    <tableColumn id="20" xr3:uid="{00000000-0010-0000-0000-000014000000}" name="2020 Q3" dataDxfId="982" dataCellStyle="Comma"/>
    <tableColumn id="21" xr3:uid="{00000000-0010-0000-0000-000015000000}" name="2020 Q4" dataDxfId="981" dataCellStyle="Comma"/>
    <tableColumn id="22" xr3:uid="{00000000-0010-0000-0000-000016000000}" name="2020" dataDxfId="980"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each quarter, from 2017 quarter 1 to 2020 quarter 3, broken down by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5:P24" totalsRowShown="0" headerRowDxfId="819" dataDxfId="817" headerRowBorderDxfId="818" tableBorderDxfId="816" dataCellStyle="Comma">
  <autoFilter ref="A5:P2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900-000001000000}" name="Exporters to EU" dataDxfId="815"/>
    <tableColumn id="8" xr3:uid="{00000000-0010-0000-0900-000008000000}" name="2018 Q1" dataDxfId="814" dataCellStyle="Comma"/>
    <tableColumn id="9" xr3:uid="{00000000-0010-0000-0900-000009000000}" name="2018 Q2" dataDxfId="813" dataCellStyle="Comma"/>
    <tableColumn id="10" xr3:uid="{00000000-0010-0000-0900-00000A000000}" name="2018 Q3" dataDxfId="812" dataCellStyle="Comma"/>
    <tableColumn id="11" xr3:uid="{00000000-0010-0000-0900-00000B000000}" name="2018 Q4" dataDxfId="811" dataCellStyle="Comma"/>
    <tableColumn id="12" xr3:uid="{00000000-0010-0000-0900-00000C000000}" name="2018" dataDxfId="810" dataCellStyle="Comma"/>
    <tableColumn id="13" xr3:uid="{00000000-0010-0000-0900-00000D000000}" name="2019 Q1" dataDxfId="809" dataCellStyle="Comma"/>
    <tableColumn id="14" xr3:uid="{00000000-0010-0000-0900-00000E000000}" name="2019 Q2" dataDxfId="808" dataCellStyle="Comma"/>
    <tableColumn id="15" xr3:uid="{00000000-0010-0000-0900-00000F000000}" name="2019 Q3" dataDxfId="807" dataCellStyle="Comma"/>
    <tableColumn id="16" xr3:uid="{00000000-0010-0000-0900-000010000000}" name="2019 Q4" dataDxfId="806" dataCellStyle="Comma"/>
    <tableColumn id="17" xr3:uid="{00000000-0010-0000-0900-000011000000}" name="2019" dataDxfId="805" dataCellStyle="Comma"/>
    <tableColumn id="18" xr3:uid="{00000000-0010-0000-0900-000012000000}" name="2020 Q1" dataDxfId="804" dataCellStyle="Comma"/>
    <tableColumn id="19" xr3:uid="{00000000-0010-0000-0900-000013000000}" name="2020 Q2" dataDxfId="803" dataCellStyle="Comma"/>
    <tableColumn id="20" xr3:uid="{00000000-0010-0000-0900-000014000000}" name="2020 Q3" dataDxfId="802" dataCellStyle="Comma"/>
    <tableColumn id="21" xr3:uid="{00000000-0010-0000-0900-000015000000}" name="2020 Q4" dataDxfId="801" dataCellStyle="Comma"/>
    <tableColumn id="22" xr3:uid="{00000000-0010-0000-0900-000016000000}" name="2020" dataDxfId="800" dataCellStyle="Comma"/>
  </tableColumns>
  <tableStyleInfo showFirstColumn="1" showLastColumn="0" showRowStripes="1" showColumnStripes="0"/>
  <extLst>
    <ext xmlns:x14="http://schemas.microsoft.com/office/spreadsheetml/2009/9/main" uri="{504A1905-F514-4f6f-8877-14C23A59335A}">
      <x14:table altText="Count of Exporters to the EU by Region (according to the Proportion Method) " altTextSummary="The count of exporters to the EU each quarter (according to the proportion method), from 2017 quarter 1 to 2020 quarter 3, broken down by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27:P46" totalsRowShown="0" headerRowDxfId="799" dataDxfId="797" headerRowBorderDxfId="798" tableBorderDxfId="796" dataCellStyle="Comma">
  <autoFilter ref="A27:P46"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A00-000001000000}" name="Exporters to Non-EU" dataDxfId="795"/>
    <tableColumn id="8" xr3:uid="{00000000-0010-0000-0A00-000008000000}" name="2018 Q1" dataDxfId="794" dataCellStyle="Comma"/>
    <tableColumn id="9" xr3:uid="{00000000-0010-0000-0A00-000009000000}" name="2018 Q2" dataDxfId="793" dataCellStyle="Comma"/>
    <tableColumn id="10" xr3:uid="{00000000-0010-0000-0A00-00000A000000}" name="2018 Q3" dataDxfId="792" dataCellStyle="Comma"/>
    <tableColumn id="11" xr3:uid="{00000000-0010-0000-0A00-00000B000000}" name="2018 Q4" dataDxfId="791" dataCellStyle="Comma"/>
    <tableColumn id="12" xr3:uid="{00000000-0010-0000-0A00-00000C000000}" name="2018" dataDxfId="790" dataCellStyle="Comma"/>
    <tableColumn id="13" xr3:uid="{00000000-0010-0000-0A00-00000D000000}" name="2019 Q1" dataDxfId="789" dataCellStyle="Comma"/>
    <tableColumn id="14" xr3:uid="{00000000-0010-0000-0A00-00000E000000}" name="2019 Q2" dataDxfId="788" dataCellStyle="Comma"/>
    <tableColumn id="15" xr3:uid="{00000000-0010-0000-0A00-00000F000000}" name="2019 Q3" dataDxfId="787" dataCellStyle="Comma"/>
    <tableColumn id="16" xr3:uid="{00000000-0010-0000-0A00-000010000000}" name="2019 Q4" dataDxfId="786" dataCellStyle="Comma"/>
    <tableColumn id="17" xr3:uid="{00000000-0010-0000-0A00-000011000000}" name="2019" dataDxfId="785" dataCellStyle="Comma"/>
    <tableColumn id="18" xr3:uid="{00000000-0010-0000-0A00-000012000000}" name="2020 Q1" dataDxfId="784" dataCellStyle="Comma"/>
    <tableColumn id="19" xr3:uid="{00000000-0010-0000-0A00-000013000000}" name="2020 Q2" dataDxfId="783" dataCellStyle="Comma"/>
    <tableColumn id="20" xr3:uid="{00000000-0010-0000-0A00-000014000000}" name="2020 Q3" dataDxfId="782" dataCellStyle="Comma"/>
    <tableColumn id="21" xr3:uid="{00000000-0010-0000-0A00-000015000000}" name="2020 Q4" dataDxfId="781" dataCellStyle="Comma"/>
    <tableColumn id="22" xr3:uid="{00000000-0010-0000-0A00-000016000000}" name="2020" dataDxfId="780" dataCellStyle="Comma"/>
  </tableColumns>
  <tableStyleInfo showFirstColumn="1" showLastColumn="0" showRowStripes="1" showColumnStripes="0"/>
  <extLst>
    <ext xmlns:x14="http://schemas.microsoft.com/office/spreadsheetml/2009/9/main" uri="{504A1905-F514-4f6f-8877-14C23A59335A}">
      <x14:table altText="Total Count of Exporters to Non-EU Countries by Region (according to the Proportion Method)" altTextSummary="The total count of exporters to non-EU countries each quarter (according to the proportion method), from 2017 quarter 1 to 2020 quarter 3, broken down by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9:P68" totalsRowShown="0" headerRowDxfId="779" dataDxfId="777" headerRowBorderDxfId="778" tableBorderDxfId="776" dataCellStyle="Comma">
  <autoFilter ref="A49:P68"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B00-000001000000}" name="Total Exporter Count" dataDxfId="775"/>
    <tableColumn id="8" xr3:uid="{00000000-0010-0000-0B00-000008000000}" name="2018 Q1" dataDxfId="774" dataCellStyle="Comma"/>
    <tableColumn id="9" xr3:uid="{00000000-0010-0000-0B00-000009000000}" name="2018 Q2" dataDxfId="773" dataCellStyle="Comma"/>
    <tableColumn id="10" xr3:uid="{00000000-0010-0000-0B00-00000A000000}" name="2018 Q3" dataDxfId="772" dataCellStyle="Comma"/>
    <tableColumn id="11" xr3:uid="{00000000-0010-0000-0B00-00000B000000}" name="2018 Q4" dataDxfId="771" dataCellStyle="Comma"/>
    <tableColumn id="12" xr3:uid="{00000000-0010-0000-0B00-00000C000000}" name="2018" dataDxfId="770" dataCellStyle="Comma"/>
    <tableColumn id="13" xr3:uid="{00000000-0010-0000-0B00-00000D000000}" name="2019 Q1" dataDxfId="769" dataCellStyle="Comma"/>
    <tableColumn id="14" xr3:uid="{00000000-0010-0000-0B00-00000E000000}" name="2019 Q2" dataDxfId="768" dataCellStyle="Comma"/>
    <tableColumn id="15" xr3:uid="{00000000-0010-0000-0B00-00000F000000}" name="2019 Q3" dataDxfId="767" dataCellStyle="Comma"/>
    <tableColumn id="16" xr3:uid="{00000000-0010-0000-0B00-000010000000}" name="2019 Q4" dataDxfId="766" dataCellStyle="Comma"/>
    <tableColumn id="17" xr3:uid="{00000000-0010-0000-0B00-000011000000}" name="2019" dataDxfId="765" dataCellStyle="Comma"/>
    <tableColumn id="18" xr3:uid="{00000000-0010-0000-0B00-000012000000}" name="2020 Q1" dataDxfId="764" dataCellStyle="Comma"/>
    <tableColumn id="19" xr3:uid="{00000000-0010-0000-0B00-000013000000}" name="2020 Q2" dataDxfId="763" dataCellStyle="Comma"/>
    <tableColumn id="20" xr3:uid="{00000000-0010-0000-0B00-000014000000}" name="2020 Q3" dataDxfId="762" dataCellStyle="Comma"/>
    <tableColumn id="21" xr3:uid="{00000000-0010-0000-0B00-000015000000}" name="2020 Q4" dataDxfId="761" dataCellStyle="Comma"/>
    <tableColumn id="22" xr3:uid="{00000000-0010-0000-0B00-000016000000}" name="2020" dataDxfId="760"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Proportion Method) " altTextSummary="The total count of exporters each quarter (according to the proportion method), from 2017 quarter 1 to 2020 quarter 3, broken down by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P24" totalsRowShown="0" headerRowDxfId="759" dataDxfId="757" headerRowBorderDxfId="758" tableBorderDxfId="756" dataCellStyle="Comma">
  <autoFilter ref="A5:P2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C00-000001000000}" name="Importers from EU" dataDxfId="755"/>
    <tableColumn id="8" xr3:uid="{00000000-0010-0000-0C00-000008000000}" name="2018 Q1" dataDxfId="754" dataCellStyle="Comma"/>
    <tableColumn id="9" xr3:uid="{00000000-0010-0000-0C00-000009000000}" name="2018 Q2" dataDxfId="753" dataCellStyle="Comma"/>
    <tableColumn id="10" xr3:uid="{00000000-0010-0000-0C00-00000A000000}" name="2018 Q3" dataDxfId="752" dataCellStyle="Comma"/>
    <tableColumn id="11" xr3:uid="{00000000-0010-0000-0C00-00000B000000}" name="2018 Q4" dataDxfId="751" dataCellStyle="Comma"/>
    <tableColumn id="12" xr3:uid="{00000000-0010-0000-0C00-00000C000000}" name="2018" dataDxfId="750" dataCellStyle="Comma"/>
    <tableColumn id="13" xr3:uid="{00000000-0010-0000-0C00-00000D000000}" name="2019 Q1" dataDxfId="749" dataCellStyle="Comma"/>
    <tableColumn id="14" xr3:uid="{00000000-0010-0000-0C00-00000E000000}" name="2019 Q2" dataDxfId="748" dataCellStyle="Comma"/>
    <tableColumn id="15" xr3:uid="{00000000-0010-0000-0C00-00000F000000}" name="2019 Q3" dataDxfId="747" dataCellStyle="Comma"/>
    <tableColumn id="16" xr3:uid="{00000000-0010-0000-0C00-000010000000}" name="2019 Q4" dataDxfId="746" dataCellStyle="Comma"/>
    <tableColumn id="17" xr3:uid="{00000000-0010-0000-0C00-000011000000}" name="2019" dataDxfId="745" dataCellStyle="Comma"/>
    <tableColumn id="18" xr3:uid="{00000000-0010-0000-0C00-000012000000}" name="2020 Q1" dataDxfId="744" dataCellStyle="Comma"/>
    <tableColumn id="19" xr3:uid="{00000000-0010-0000-0C00-000013000000}" name="2020 Q2" dataDxfId="743" dataCellStyle="Comma"/>
    <tableColumn id="20" xr3:uid="{00000000-0010-0000-0C00-000014000000}" name="2020 Q3" dataDxfId="742" dataCellStyle="Comma"/>
    <tableColumn id="21" xr3:uid="{00000000-0010-0000-0C00-000015000000}" name="2020 Q4" dataDxfId="741" dataCellStyle="Comma"/>
    <tableColumn id="22" xr3:uid="{00000000-0010-0000-0C00-000016000000}" name="2020" dataDxfId="740"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Whole Number Method)" altTextSummary="The count of importers from the EU each quarter (according to the whole number method), from 2017 quarter 1 to 2020 quarter 3, broken down by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27:P46" totalsRowShown="0" headerRowDxfId="739" dataDxfId="737" headerRowBorderDxfId="738" tableBorderDxfId="736" dataCellStyle="Comma">
  <autoFilter ref="A27:P46"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D00-000001000000}" name="Importers from Non-EU" dataDxfId="735"/>
    <tableColumn id="8" xr3:uid="{00000000-0010-0000-0D00-000008000000}" name="2018 Q1" dataDxfId="734" dataCellStyle="Comma"/>
    <tableColumn id="9" xr3:uid="{00000000-0010-0000-0D00-000009000000}" name="2018 Q2" dataDxfId="733" dataCellStyle="Comma"/>
    <tableColumn id="10" xr3:uid="{00000000-0010-0000-0D00-00000A000000}" name="2018 Q3" dataDxfId="732" dataCellStyle="Comma"/>
    <tableColumn id="11" xr3:uid="{00000000-0010-0000-0D00-00000B000000}" name="2018 Q4" dataDxfId="731" dataCellStyle="Comma"/>
    <tableColumn id="12" xr3:uid="{00000000-0010-0000-0D00-00000C000000}" name="2018" dataDxfId="730" dataCellStyle="Comma"/>
    <tableColumn id="13" xr3:uid="{00000000-0010-0000-0D00-00000D000000}" name="2019 Q1" dataDxfId="729" dataCellStyle="Comma"/>
    <tableColumn id="14" xr3:uid="{00000000-0010-0000-0D00-00000E000000}" name="2019 Q2" dataDxfId="728" dataCellStyle="Comma"/>
    <tableColumn id="15" xr3:uid="{00000000-0010-0000-0D00-00000F000000}" name="2019 Q3" dataDxfId="727" dataCellStyle="Comma"/>
    <tableColumn id="16" xr3:uid="{00000000-0010-0000-0D00-000010000000}" name="2019 Q4" dataDxfId="726" dataCellStyle="Comma"/>
    <tableColumn id="17" xr3:uid="{00000000-0010-0000-0D00-000011000000}" name="2019" dataDxfId="725" dataCellStyle="Comma"/>
    <tableColumn id="18" xr3:uid="{00000000-0010-0000-0D00-000012000000}" name="2020 Q1" dataDxfId="724" dataCellStyle="Comma"/>
    <tableColumn id="19" xr3:uid="{00000000-0010-0000-0D00-000013000000}" name="2020 Q2" dataDxfId="723" dataCellStyle="Comma"/>
    <tableColumn id="20" xr3:uid="{00000000-0010-0000-0D00-000014000000}" name="2020 Q3" dataDxfId="722" dataCellStyle="Comma"/>
    <tableColumn id="21" xr3:uid="{00000000-0010-0000-0D00-000015000000}" name="2020 Q4" dataDxfId="721" dataCellStyle="Comma"/>
    <tableColumn id="22" xr3:uid="{00000000-0010-0000-0D00-000016000000}" name="2020" dataDxfId="720"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Whole Number Method) " altTextSummary="The count of importers from non-EU countries each quarter (according to the whole number method), from 2017 quarter 1 to 2020 quarter 3, broken down by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9:P68" totalsRowShown="0" headerRowDxfId="719" dataDxfId="717" headerRowBorderDxfId="718" tableBorderDxfId="716" dataCellStyle="Comma">
  <autoFilter ref="A49:P68"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E00-000001000000}" name="Total Importer Count" dataDxfId="715"/>
    <tableColumn id="8" xr3:uid="{00000000-0010-0000-0E00-000008000000}" name="2018 Q1" dataDxfId="714" dataCellStyle="Comma"/>
    <tableColumn id="9" xr3:uid="{00000000-0010-0000-0E00-000009000000}" name="2018 Q2" dataDxfId="713" dataCellStyle="Comma"/>
    <tableColumn id="10" xr3:uid="{00000000-0010-0000-0E00-00000A000000}" name="2018 Q3" dataDxfId="712" dataCellStyle="Comma"/>
    <tableColumn id="11" xr3:uid="{00000000-0010-0000-0E00-00000B000000}" name="2018 Q4" dataDxfId="711" dataCellStyle="Comma"/>
    <tableColumn id="12" xr3:uid="{00000000-0010-0000-0E00-00000C000000}" name="2018" dataDxfId="710" dataCellStyle="Comma"/>
    <tableColumn id="13" xr3:uid="{00000000-0010-0000-0E00-00000D000000}" name="2019 Q1" dataDxfId="709" dataCellStyle="Comma"/>
    <tableColumn id="14" xr3:uid="{00000000-0010-0000-0E00-00000E000000}" name="2019 Q2" dataDxfId="708" dataCellStyle="Comma"/>
    <tableColumn id="15" xr3:uid="{00000000-0010-0000-0E00-00000F000000}" name="2019 Q3" dataDxfId="707" dataCellStyle="Comma"/>
    <tableColumn id="16" xr3:uid="{00000000-0010-0000-0E00-000010000000}" name="2019 Q4" dataDxfId="706" dataCellStyle="Comma"/>
    <tableColumn id="17" xr3:uid="{00000000-0010-0000-0E00-000011000000}" name="2019" dataDxfId="705" dataCellStyle="Comma"/>
    <tableColumn id="18" xr3:uid="{00000000-0010-0000-0E00-000012000000}" name="2020 Q1" dataDxfId="704" dataCellStyle="Comma"/>
    <tableColumn id="19" xr3:uid="{00000000-0010-0000-0E00-000013000000}" name="2020 Q2" dataDxfId="703" dataCellStyle="Comma"/>
    <tableColumn id="20" xr3:uid="{00000000-0010-0000-0E00-000014000000}" name="2020 Q3" dataDxfId="702" dataCellStyle="Comma"/>
    <tableColumn id="21" xr3:uid="{00000000-0010-0000-0E00-000015000000}" name="2020 Q4" dataDxfId="701" dataCellStyle="Comma"/>
    <tableColumn id="22" xr3:uid="{00000000-0010-0000-0E00-000016000000}" name="2020" dataDxfId="700"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Whole Number Method)" altTextSummary="The total count of importers each quarter (according to the whole number method), from 2017 quarter 1 to 2020 quarter 3, broken down by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5:P24" totalsRowShown="0" headerRowDxfId="699" dataDxfId="697" headerRowBorderDxfId="698" tableBorderDxfId="696" dataCellStyle="Comma">
  <autoFilter ref="A5:P24"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F00-000001000000}" name="Importers from EU" dataDxfId="695"/>
    <tableColumn id="13" xr3:uid="{00000000-0010-0000-0F00-00000D000000}" name="2018 Q1" dataDxfId="694" dataCellStyle="Comma"/>
    <tableColumn id="14" xr3:uid="{00000000-0010-0000-0F00-00000E000000}" name="2018 Q2" dataDxfId="693" dataCellStyle="Comma"/>
    <tableColumn id="15" xr3:uid="{00000000-0010-0000-0F00-00000F000000}" name="2018 Q3" dataDxfId="692" dataCellStyle="Comma"/>
    <tableColumn id="16" xr3:uid="{00000000-0010-0000-0F00-000010000000}" name="2018 Q4" dataDxfId="691" dataCellStyle="Comma"/>
    <tableColumn id="17" xr3:uid="{00000000-0010-0000-0F00-000011000000}" name="2018" dataDxfId="690" dataCellStyle="Comma"/>
    <tableColumn id="18" xr3:uid="{00000000-0010-0000-0F00-000012000000}" name="2019 Q1" dataDxfId="689" dataCellStyle="Comma"/>
    <tableColumn id="19" xr3:uid="{00000000-0010-0000-0F00-000013000000}" name="2019 Q2" dataDxfId="688" dataCellStyle="Comma"/>
    <tableColumn id="20" xr3:uid="{00000000-0010-0000-0F00-000014000000}" name="2019 Q3" dataDxfId="687" dataCellStyle="Comma"/>
    <tableColumn id="21" xr3:uid="{00000000-0010-0000-0F00-000015000000}" name="2019 Q4" dataDxfId="686" dataCellStyle="Comma"/>
    <tableColumn id="22" xr3:uid="{00000000-0010-0000-0F00-000016000000}" name="2019" dataDxfId="685" dataCellStyle="Comma"/>
    <tableColumn id="23" xr3:uid="{00000000-0010-0000-0F00-000017000000}" name="2020 Q1" dataDxfId="684" dataCellStyle="Comma"/>
    <tableColumn id="24" xr3:uid="{00000000-0010-0000-0F00-000018000000}" name="2020 Q2" dataDxfId="683" dataCellStyle="Comma"/>
    <tableColumn id="25" xr3:uid="{00000000-0010-0000-0F00-000019000000}" name="2020 Q3" dataDxfId="682" dataCellStyle="Comma"/>
    <tableColumn id="26" xr3:uid="{00000000-0010-0000-0F00-00001A000000}" name="2020 Q4" dataDxfId="681" dataCellStyle="Comma"/>
    <tableColumn id="27" xr3:uid="{00000000-0010-0000-0F00-00001B000000}" name="2020" dataDxfId="680"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Proportion Method) " altTextSummary="The count of importers from the EU each quarter (according to the proportion method), from 2017 quarter 1 to 2020 quarter 3, broken down by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27:P46" totalsRowShown="0" headerRowDxfId="679" dataDxfId="677" headerRowBorderDxfId="678" tableBorderDxfId="676" dataCellStyle="Comma">
  <autoFilter ref="A27:P46"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000-000001000000}" name="Importers from Non-EU" dataDxfId="675"/>
    <tableColumn id="13" xr3:uid="{00000000-0010-0000-1000-00000D000000}" name="2018 Q1" dataDxfId="674" dataCellStyle="Comma"/>
    <tableColumn id="14" xr3:uid="{00000000-0010-0000-1000-00000E000000}" name="2018 Q2" dataDxfId="673" dataCellStyle="Comma"/>
    <tableColumn id="15" xr3:uid="{00000000-0010-0000-1000-00000F000000}" name="2018 Q3" dataDxfId="672" dataCellStyle="Comma"/>
    <tableColumn id="16" xr3:uid="{00000000-0010-0000-1000-000010000000}" name="2018 Q4" dataDxfId="671" dataCellStyle="Comma"/>
    <tableColumn id="17" xr3:uid="{00000000-0010-0000-1000-000011000000}" name="2018" dataDxfId="670" dataCellStyle="Comma"/>
    <tableColumn id="18" xr3:uid="{00000000-0010-0000-1000-000012000000}" name="2019 Q1" dataDxfId="669" dataCellStyle="Comma"/>
    <tableColumn id="19" xr3:uid="{00000000-0010-0000-1000-000013000000}" name="2019 Q2" dataDxfId="668" dataCellStyle="Comma"/>
    <tableColumn id="20" xr3:uid="{00000000-0010-0000-1000-000014000000}" name="2019 Q3" dataDxfId="667" dataCellStyle="Comma"/>
    <tableColumn id="21" xr3:uid="{00000000-0010-0000-1000-000015000000}" name="2019 Q4" dataDxfId="666" dataCellStyle="Comma"/>
    <tableColumn id="22" xr3:uid="{00000000-0010-0000-1000-000016000000}" name="2019" dataDxfId="665" dataCellStyle="Comma"/>
    <tableColumn id="23" xr3:uid="{00000000-0010-0000-1000-000017000000}" name="2020 Q1" dataDxfId="664" dataCellStyle="Comma"/>
    <tableColumn id="24" xr3:uid="{00000000-0010-0000-1000-000018000000}" name="2020 Q2" dataDxfId="663" dataCellStyle="Comma"/>
    <tableColumn id="25" xr3:uid="{00000000-0010-0000-1000-000019000000}" name="2020 Q3" dataDxfId="662" dataCellStyle="Comma"/>
    <tableColumn id="26" xr3:uid="{00000000-0010-0000-1000-00001A000000}" name="2020 Q4" dataDxfId="661" dataCellStyle="Comma"/>
    <tableColumn id="27" xr3:uid="{00000000-0010-0000-1000-00001B000000}" name="2020" dataDxfId="660"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Proportion Method) " altTextSummary="The count of importers from non-EU countries each quarter (according to the proportion method), from 2017 quarter 1 to 2020 quarter 3, broken down by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49:P68" totalsRowShown="0" headerRowDxfId="659" dataDxfId="657" headerRowBorderDxfId="658" tableBorderDxfId="656" dataCellStyle="Comma">
  <autoFilter ref="A49:P68"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100-000001000000}" name="Total Importer Count" dataDxfId="655"/>
    <tableColumn id="13" xr3:uid="{00000000-0010-0000-1100-00000D000000}" name="2018 Q1" dataDxfId="654" dataCellStyle="Comma"/>
    <tableColumn id="14" xr3:uid="{00000000-0010-0000-1100-00000E000000}" name="2018 Q2" dataDxfId="653" dataCellStyle="Comma"/>
    <tableColumn id="15" xr3:uid="{00000000-0010-0000-1100-00000F000000}" name="2018 Q3" dataDxfId="652" dataCellStyle="Comma"/>
    <tableColumn id="16" xr3:uid="{00000000-0010-0000-1100-000010000000}" name="2018 Q4" dataDxfId="651" dataCellStyle="Comma"/>
    <tableColumn id="17" xr3:uid="{00000000-0010-0000-1100-000011000000}" name="2018" dataDxfId="650" dataCellStyle="Comma"/>
    <tableColumn id="18" xr3:uid="{00000000-0010-0000-1100-000012000000}" name="2019 Q1" dataDxfId="649" dataCellStyle="Comma"/>
    <tableColumn id="19" xr3:uid="{00000000-0010-0000-1100-000013000000}" name="2019 Q2" dataDxfId="648" dataCellStyle="Comma"/>
    <tableColumn id="20" xr3:uid="{00000000-0010-0000-1100-000014000000}" name="2019 Q3" dataDxfId="647" dataCellStyle="Comma"/>
    <tableColumn id="21" xr3:uid="{00000000-0010-0000-1100-000015000000}" name="2019 Q4" dataDxfId="646" dataCellStyle="Comma"/>
    <tableColumn id="22" xr3:uid="{00000000-0010-0000-1100-000016000000}" name="2019" dataDxfId="645" dataCellStyle="Comma"/>
    <tableColumn id="23" xr3:uid="{00000000-0010-0000-1100-000017000000}" name="2020 Q1" dataDxfId="644" dataCellStyle="Comma"/>
    <tableColumn id="24" xr3:uid="{00000000-0010-0000-1100-000018000000}" name="2020 Q2" dataDxfId="643" dataCellStyle="Comma"/>
    <tableColumn id="25" xr3:uid="{00000000-0010-0000-1100-000019000000}" name="2020 Q3" dataDxfId="642" dataCellStyle="Comma"/>
    <tableColumn id="26" xr3:uid="{00000000-0010-0000-1100-00001A000000}" name="2020 Q4" dataDxfId="641" dataCellStyle="Comma"/>
    <tableColumn id="27" xr3:uid="{00000000-0010-0000-1100-00001B000000}" name="2020" dataDxfId="640"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Proportion Method) " altTextSummary="The total count of importers each quarter (according to the proportion method), from 2017 quarter 1 to 2020 quarter 3, broken down by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6:P84" totalsRowShown="0" headerRowDxfId="639" dataDxfId="637" headerRowBorderDxfId="638" tableBorderDxfId="636" dataCellStyle="Comma">
  <autoFilter ref="A6:P84"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200-000001000000}" name="Figures in £ million" dataDxfId="635"/>
    <tableColumn id="8" xr3:uid="{00000000-0010-0000-1200-000008000000}" name="2018 Q1" dataDxfId="634" dataCellStyle="Comma"/>
    <tableColumn id="9" xr3:uid="{00000000-0010-0000-1200-000009000000}" name="2018 Q2" dataDxfId="633" dataCellStyle="Comma"/>
    <tableColumn id="10" xr3:uid="{00000000-0010-0000-1200-00000A000000}" name="2018 Q3" dataDxfId="632" dataCellStyle="Comma"/>
    <tableColumn id="11" xr3:uid="{00000000-0010-0000-1200-00000B000000}" name="2018 Q4" dataDxfId="631" dataCellStyle="Comma"/>
    <tableColumn id="12" xr3:uid="{00000000-0010-0000-1200-00000C000000}" name="2018" dataDxfId="630" dataCellStyle="Comma"/>
    <tableColumn id="13" xr3:uid="{00000000-0010-0000-1200-00000D000000}" name="2019 Q1" dataDxfId="629" dataCellStyle="Comma"/>
    <tableColumn id="14" xr3:uid="{00000000-0010-0000-1200-00000E000000}" name="2019 Q2" dataDxfId="628" dataCellStyle="Comma"/>
    <tableColumn id="15" xr3:uid="{00000000-0010-0000-1200-00000F000000}" name="2019 Q3" dataDxfId="627" dataCellStyle="Comma"/>
    <tableColumn id="16" xr3:uid="{00000000-0010-0000-1200-000010000000}" name="2019 Q4" dataDxfId="626" dataCellStyle="Comma"/>
    <tableColumn id="17" xr3:uid="{00000000-0010-0000-1200-000011000000}" name="2019" dataDxfId="625" dataCellStyle="Comma"/>
    <tableColumn id="18" xr3:uid="{00000000-0010-0000-1200-000012000000}" name="2020 Q1" dataDxfId="624" dataCellStyle="Comma"/>
    <tableColumn id="19" xr3:uid="{00000000-0010-0000-1200-000013000000}" name="2020 Q2" dataDxfId="623" dataCellStyle="Comma"/>
    <tableColumn id="20" xr3:uid="{00000000-0010-0000-1200-000014000000}" name="2020 Q3" dataDxfId="622" dataCellStyle="Comma"/>
    <tableColumn id="21" xr3:uid="{00000000-0010-0000-1200-000015000000}" name="2020 Q4" dataDxfId="621" dataCellStyle="Comma"/>
    <tableColumn id="22" xr3:uid="{00000000-0010-0000-1200-000016000000}" name="2020" dataDxfId="620" dataCellStyle="Comma"/>
  </tableColumns>
  <tableStyleInfo showFirstColumn="1" showLastColumn="0" showRowStripes="1" showColumnStripes="0"/>
  <extLst>
    <ext xmlns:x14="http://schemas.microsoft.com/office/spreadsheetml/2009/9/main" uri="{504A1905-F514-4f6f-8877-14C23A59335A}">
      <x14:table altText="Total Value of UK Trade by SITC Section (figures in £ million) " altTextSummary="The value of EU, Non-EU and Total exports and imports in the UK by quarter, broken down by SITC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7:P46" totalsRowShown="0" headerRowDxfId="979" dataDxfId="977" headerRowBorderDxfId="978" tableBorderDxfId="976" dataCellStyle="Comma">
  <autoFilter ref="A27:P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100-000001000000}" name="Non-EU Exports" dataDxfId="975"/>
    <tableColumn id="8" xr3:uid="{00000000-0010-0000-0100-000008000000}" name="2018 Q1" dataDxfId="974" dataCellStyle="Comma"/>
    <tableColumn id="9" xr3:uid="{00000000-0010-0000-0100-000009000000}" name="2018 Q2" dataDxfId="973" dataCellStyle="Comma"/>
    <tableColumn id="10" xr3:uid="{00000000-0010-0000-0100-00000A000000}" name="2018 Q3" dataDxfId="972" dataCellStyle="Comma"/>
    <tableColumn id="11" xr3:uid="{00000000-0010-0000-0100-00000B000000}" name="2018 Q4" dataDxfId="971" dataCellStyle="Comma"/>
    <tableColumn id="12" xr3:uid="{00000000-0010-0000-0100-00000C000000}" name="2018" dataDxfId="970" dataCellStyle="Comma"/>
    <tableColumn id="13" xr3:uid="{00000000-0010-0000-0100-00000D000000}" name="2019 Q1" dataDxfId="969" dataCellStyle="Comma"/>
    <tableColumn id="14" xr3:uid="{00000000-0010-0000-0100-00000E000000}" name="2019 Q2" dataDxfId="968" dataCellStyle="Comma"/>
    <tableColumn id="15" xr3:uid="{00000000-0010-0000-0100-00000F000000}" name="2019 Q3" dataDxfId="967" dataCellStyle="Comma"/>
    <tableColumn id="16" xr3:uid="{00000000-0010-0000-0100-000010000000}" name="2019 Q4" dataDxfId="966" dataCellStyle="Comma"/>
    <tableColumn id="17" xr3:uid="{00000000-0010-0000-0100-000011000000}" name="2019" dataDxfId="965" dataCellStyle="Comma"/>
    <tableColumn id="18" xr3:uid="{00000000-0010-0000-0100-000012000000}" name="2020 Q1" dataDxfId="964" dataCellStyle="Comma"/>
    <tableColumn id="19" xr3:uid="{00000000-0010-0000-0100-000013000000}" name="2020 Q2" dataDxfId="963" dataCellStyle="Comma"/>
    <tableColumn id="20" xr3:uid="{00000000-0010-0000-0100-000014000000}" name="2020 Q3" dataDxfId="962" dataCellStyle="Comma"/>
    <tableColumn id="21" xr3:uid="{00000000-0010-0000-0100-000015000000}" name="2020 Q4" dataDxfId="961" dataCellStyle="Comma"/>
    <tableColumn id="22" xr3:uid="{00000000-0010-0000-0100-000016000000}" name="2020" dataDxfId="960"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each quarter, from 2017 quarter 1 to 2020 quarter 3, broken down by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87:P110" totalsRowShown="0" headerRowDxfId="619" dataDxfId="617" headerRowBorderDxfId="618" tableBorderDxfId="616" dataCellStyle="Comma">
  <autoFilter ref="A87:P110"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300-000001000000}" name="Figures in £ million" dataDxfId="615"/>
    <tableColumn id="8" xr3:uid="{00000000-0010-0000-1300-000008000000}" name="2018 Q1" dataDxfId="614" dataCellStyle="Comma"/>
    <tableColumn id="9" xr3:uid="{00000000-0010-0000-1300-000009000000}" name="2018 Q2" dataDxfId="613" dataCellStyle="Comma"/>
    <tableColumn id="10" xr3:uid="{00000000-0010-0000-1300-00000A000000}" name="2018 Q3" dataDxfId="612" dataCellStyle="Comma"/>
    <tableColumn id="11" xr3:uid="{00000000-0010-0000-1300-00000B000000}" name="2018 Q4" dataDxfId="611" dataCellStyle="Comma"/>
    <tableColumn id="12" xr3:uid="{00000000-0010-0000-1300-00000C000000}" name="2018" dataDxfId="610" dataCellStyle="Comma"/>
    <tableColumn id="13" xr3:uid="{00000000-0010-0000-1300-00000D000000}" name="2019 Q1" dataDxfId="609" dataCellStyle="Comma"/>
    <tableColumn id="14" xr3:uid="{00000000-0010-0000-1300-00000E000000}" name="2019 Q2" dataDxfId="608" dataCellStyle="Comma"/>
    <tableColumn id="15" xr3:uid="{00000000-0010-0000-1300-00000F000000}" name="2019 Q3" dataDxfId="607" dataCellStyle="Comma"/>
    <tableColumn id="16" xr3:uid="{00000000-0010-0000-1300-000010000000}" name="2019 Q4" dataDxfId="606" dataCellStyle="Comma"/>
    <tableColumn id="17" xr3:uid="{00000000-0010-0000-1300-000011000000}" name="2019" dataDxfId="605" dataCellStyle="Comma"/>
    <tableColumn id="18" xr3:uid="{00000000-0010-0000-1300-000012000000}" name="2020 Q1" dataDxfId="604" dataCellStyle="Comma"/>
    <tableColumn id="19" xr3:uid="{00000000-0010-0000-1300-000013000000}" name="2020 Q2" dataDxfId="603" dataCellStyle="Comma"/>
    <tableColumn id="20" xr3:uid="{00000000-0010-0000-1300-000014000000}" name="2020 Q3" dataDxfId="602" dataCellStyle="Comma"/>
    <tableColumn id="21" xr3:uid="{00000000-0010-0000-1300-000015000000}" name="2020 Q4" dataDxfId="601" dataCellStyle="Comma"/>
    <tableColumn id="22" xr3:uid="{00000000-0010-0000-1300-000016000000}" name="2020" dataDxfId="600"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value of EU, Non-EU and Total exports and imports in the UK by quarter,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4000000}" name="Table1932" displayName="Table1932" ref="A6:P84" totalsRowShown="0" headerRowDxfId="599" dataDxfId="597" headerRowBorderDxfId="598" tableBorderDxfId="596" dataCellStyle="Comma">
  <autoFilter ref="A6:P84"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400-000001000000}" name="Figures in £ million" dataDxfId="595"/>
    <tableColumn id="8" xr3:uid="{00000000-0010-0000-1400-000008000000}" name="2018 Q1" dataDxfId="594" dataCellStyle="Comma"/>
    <tableColumn id="9" xr3:uid="{00000000-0010-0000-1400-000009000000}" name="2018 Q2" dataDxfId="593" dataCellStyle="Comma"/>
    <tableColumn id="10" xr3:uid="{00000000-0010-0000-1400-00000A000000}" name="2018 Q3" dataDxfId="592" dataCellStyle="Comma"/>
    <tableColumn id="11" xr3:uid="{00000000-0010-0000-1400-00000B000000}" name="2018 Q4" dataDxfId="591" dataCellStyle="Comma"/>
    <tableColumn id="12" xr3:uid="{00000000-0010-0000-1400-00000C000000}" name="2018" dataDxfId="590" dataCellStyle="Comma"/>
    <tableColumn id="13" xr3:uid="{00000000-0010-0000-1400-00000D000000}" name="2019 Q1" dataDxfId="589" dataCellStyle="Comma"/>
    <tableColumn id="14" xr3:uid="{00000000-0010-0000-1400-00000E000000}" name="2019 Q2" dataDxfId="588" dataCellStyle="Comma"/>
    <tableColumn id="15" xr3:uid="{00000000-0010-0000-1400-00000F000000}" name="2019 Q3" dataDxfId="587" dataCellStyle="Comma"/>
    <tableColumn id="16" xr3:uid="{00000000-0010-0000-1400-000010000000}" name="2019 Q4" dataDxfId="586" dataCellStyle="Comma"/>
    <tableColumn id="17" xr3:uid="{00000000-0010-0000-1400-000011000000}" name="2019" dataDxfId="585" dataCellStyle="Comma"/>
    <tableColumn id="18" xr3:uid="{00000000-0010-0000-1400-000012000000}" name="2020 Q1" dataDxfId="584" dataCellStyle="Comma"/>
    <tableColumn id="19" xr3:uid="{00000000-0010-0000-1400-000013000000}" name="2020 Q2" dataDxfId="583" dataCellStyle="Comma"/>
    <tableColumn id="20" xr3:uid="{00000000-0010-0000-1400-000014000000}" name="2020 Q3" dataDxfId="582" dataCellStyle="Comma"/>
    <tableColumn id="21" xr3:uid="{00000000-0010-0000-1400-000015000000}" name="2020 Q4" dataDxfId="581" dataCellStyle="Comma"/>
    <tableColumn id="22" xr3:uid="{00000000-0010-0000-1400-000016000000}" name="2020" dataDxfId="580" dataCellStyle="Comma"/>
  </tableColumns>
  <tableStyleInfo showFirstColumn="1" showLastColumn="0" showRowStripes="1" showColumnStripes="0"/>
  <extLst>
    <ext xmlns:x14="http://schemas.microsoft.com/office/spreadsheetml/2009/9/main" uri="{504A1905-F514-4f6f-8877-14C23A59335A}">
      <x14:table altText="Total Value of North East Trade by SITC Section (figures in £ million) " altTextSummary="The value of EU, Non-EU and Total exports and imports in the North East by quarter, broken down by SITC sec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5000000}" name="Table2053" displayName="Table2053" ref="A87:P110" totalsRowShown="0" headerRowDxfId="579" dataDxfId="577" headerRowBorderDxfId="578" tableBorderDxfId="576" dataCellStyle="Comma">
  <autoFilter ref="A87:P110" xr:uid="{00000000-0009-0000-0100-00003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500-000001000000}" name="Figures in £ million" dataDxfId="575"/>
    <tableColumn id="8" xr3:uid="{00000000-0010-0000-1500-000008000000}" name="2018 Q1" dataDxfId="574" dataCellStyle="Comma"/>
    <tableColumn id="9" xr3:uid="{00000000-0010-0000-1500-000009000000}" name="2018 Q2" dataDxfId="573" dataCellStyle="Comma"/>
    <tableColumn id="10" xr3:uid="{00000000-0010-0000-1500-00000A000000}" name="2018 Q3" dataDxfId="572" dataCellStyle="Comma"/>
    <tableColumn id="11" xr3:uid="{00000000-0010-0000-1500-00000B000000}" name="2018 Q4" dataDxfId="571" dataCellStyle="Comma"/>
    <tableColumn id="12" xr3:uid="{00000000-0010-0000-1500-00000C000000}" name="2018" dataDxfId="570" dataCellStyle="Comma"/>
    <tableColumn id="13" xr3:uid="{00000000-0010-0000-1500-00000D000000}" name="2019 Q1" dataDxfId="569" dataCellStyle="Comma"/>
    <tableColumn id="14" xr3:uid="{00000000-0010-0000-1500-00000E000000}" name="2019 Q2" dataDxfId="568" dataCellStyle="Comma"/>
    <tableColumn id="15" xr3:uid="{00000000-0010-0000-1500-00000F000000}" name="2019 Q3" dataDxfId="567" dataCellStyle="Comma"/>
    <tableColumn id="16" xr3:uid="{00000000-0010-0000-1500-000010000000}" name="2019 Q4" dataDxfId="566" dataCellStyle="Comma"/>
    <tableColumn id="17" xr3:uid="{00000000-0010-0000-1500-000011000000}" name="2019" dataDxfId="565" dataCellStyle="Comma"/>
    <tableColumn id="18" xr3:uid="{00000000-0010-0000-1500-000012000000}" name="2020 Q1" dataDxfId="564" dataCellStyle="Comma"/>
    <tableColumn id="19" xr3:uid="{00000000-0010-0000-1500-000013000000}" name="2020 Q2" dataDxfId="563" dataCellStyle="Comma"/>
    <tableColumn id="20" xr3:uid="{00000000-0010-0000-1500-000014000000}" name="2020 Q3" dataDxfId="562" dataCellStyle="Comma"/>
    <tableColumn id="21" xr3:uid="{00000000-0010-0000-1500-000015000000}" name="2020 Q4" dataDxfId="561" dataCellStyle="Comma"/>
    <tableColumn id="22" xr3:uid="{00000000-0010-0000-1500-000016000000}" name="2020" dataDxfId="560" dataCellStyle="Comma"/>
  </tableColumns>
  <tableStyleInfo showFirstColumn="1" showLastColumn="0" showRowStripes="1" showColumnStripes="0"/>
  <extLst>
    <ext xmlns:x14="http://schemas.microsoft.com/office/spreadsheetml/2009/9/main" uri="{504A1905-F514-4f6f-8877-14C23A59335A}">
      <x14:table altText="Total Value of North East Trade by Country Group (figures in £ million)" altTextSummary="The value of EU, Non-EU and Total exports and imports in the North East by quarter, broken down by country group."/>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16000000}" name="Table1954" displayName="Table1954" ref="A6:P84" totalsRowShown="0" headerRowDxfId="559" dataDxfId="557" headerRowBorderDxfId="558" tableBorderDxfId="556" dataCellStyle="Comma">
  <autoFilter ref="A6:P84" xr:uid="{00000000-0009-0000-0100-00003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600-000001000000}" name="Figures in £ million" dataDxfId="555"/>
    <tableColumn id="8" xr3:uid="{00000000-0010-0000-1600-000008000000}" name="2018 Q1" dataDxfId="554" dataCellStyle="Comma"/>
    <tableColumn id="9" xr3:uid="{00000000-0010-0000-1600-000009000000}" name="2018 Q2" dataDxfId="553" dataCellStyle="Comma"/>
    <tableColumn id="10" xr3:uid="{00000000-0010-0000-1600-00000A000000}" name="2018 Q3" dataDxfId="552" dataCellStyle="Comma"/>
    <tableColumn id="11" xr3:uid="{00000000-0010-0000-1600-00000B000000}" name="2018 Q4" dataDxfId="551" dataCellStyle="Comma"/>
    <tableColumn id="12" xr3:uid="{00000000-0010-0000-1600-00000C000000}" name="2018" dataDxfId="550" dataCellStyle="Comma"/>
    <tableColumn id="13" xr3:uid="{00000000-0010-0000-1600-00000D000000}" name="2019 Q1" dataDxfId="549" dataCellStyle="Comma"/>
    <tableColumn id="14" xr3:uid="{00000000-0010-0000-1600-00000E000000}" name="2019 Q2" dataDxfId="548" dataCellStyle="Comma"/>
    <tableColumn id="15" xr3:uid="{00000000-0010-0000-1600-00000F000000}" name="2019 Q3" dataDxfId="547" dataCellStyle="Comma"/>
    <tableColumn id="16" xr3:uid="{00000000-0010-0000-1600-000010000000}" name="2019 Q4" dataDxfId="546" dataCellStyle="Comma"/>
    <tableColumn id="17" xr3:uid="{00000000-0010-0000-1600-000011000000}" name="2019" dataDxfId="545" dataCellStyle="Comma"/>
    <tableColumn id="18" xr3:uid="{00000000-0010-0000-1600-000012000000}" name="2020 Q1" dataDxfId="544" dataCellStyle="Comma"/>
    <tableColumn id="19" xr3:uid="{00000000-0010-0000-1600-000013000000}" name="2020 Q2" dataDxfId="543" dataCellStyle="Comma"/>
    <tableColumn id="20" xr3:uid="{00000000-0010-0000-1600-000014000000}" name="2020 Q3" dataDxfId="542" dataCellStyle="Comma"/>
    <tableColumn id="21" xr3:uid="{00000000-0010-0000-1600-000015000000}" name="2020 Q4" dataDxfId="541" dataCellStyle="Comma"/>
    <tableColumn id="22" xr3:uid="{00000000-0010-0000-1600-000016000000}" name="2020" dataDxfId="540" dataCellStyle="Comma"/>
  </tableColumns>
  <tableStyleInfo showFirstColumn="1" showLastColumn="0" showRowStripes="1" showColumnStripes="0"/>
  <extLst>
    <ext xmlns:x14="http://schemas.microsoft.com/office/spreadsheetml/2009/9/main" uri="{504A1905-F514-4f6f-8877-14C23A59335A}">
      <x14:table altText="Total Value of North West Trade by SITC Section (figures in £ million) " altTextSummary="The value of EU, Non-EU and Total exports and imports in the North West by quarter, broken down by SITC sec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7000000}" name="Table2055" displayName="Table2055" ref="A87:P110" totalsRowShown="0" headerRowDxfId="539" dataDxfId="537" headerRowBorderDxfId="538" tableBorderDxfId="536" dataCellStyle="Comma">
  <autoFilter ref="A87:P110" xr:uid="{00000000-0009-0000-0100-00003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700-000001000000}" name="Figures in £ million" dataDxfId="535"/>
    <tableColumn id="8" xr3:uid="{00000000-0010-0000-1700-000008000000}" name="2018 Q1" dataDxfId="534" dataCellStyle="Comma"/>
    <tableColumn id="9" xr3:uid="{00000000-0010-0000-1700-000009000000}" name="2018 Q2" dataDxfId="533" dataCellStyle="Comma"/>
    <tableColumn id="10" xr3:uid="{00000000-0010-0000-1700-00000A000000}" name="2018 Q3" dataDxfId="532" dataCellStyle="Comma"/>
    <tableColumn id="11" xr3:uid="{00000000-0010-0000-1700-00000B000000}" name="2018 Q4" dataDxfId="531" dataCellStyle="Comma"/>
    <tableColumn id="12" xr3:uid="{00000000-0010-0000-1700-00000C000000}" name="2018" dataDxfId="530" dataCellStyle="Comma"/>
    <tableColumn id="13" xr3:uid="{00000000-0010-0000-1700-00000D000000}" name="2019 Q1" dataDxfId="529" dataCellStyle="Comma"/>
    <tableColumn id="14" xr3:uid="{00000000-0010-0000-1700-00000E000000}" name="2019 Q2" dataDxfId="528" dataCellStyle="Comma"/>
    <tableColumn id="15" xr3:uid="{00000000-0010-0000-1700-00000F000000}" name="2019 Q3" dataDxfId="527" dataCellStyle="Comma"/>
    <tableColumn id="16" xr3:uid="{00000000-0010-0000-1700-000010000000}" name="2019 Q4" dataDxfId="526" dataCellStyle="Comma"/>
    <tableColumn id="17" xr3:uid="{00000000-0010-0000-1700-000011000000}" name="2019" dataDxfId="525" dataCellStyle="Comma"/>
    <tableColumn id="18" xr3:uid="{00000000-0010-0000-1700-000012000000}" name="2020 Q1" dataDxfId="524" dataCellStyle="Comma"/>
    <tableColumn id="19" xr3:uid="{00000000-0010-0000-1700-000013000000}" name="2020 Q2" dataDxfId="523" dataCellStyle="Comma"/>
    <tableColumn id="20" xr3:uid="{00000000-0010-0000-1700-000014000000}" name="2020 Q3" dataDxfId="522" dataCellStyle="Comma"/>
    <tableColumn id="21" xr3:uid="{00000000-0010-0000-1700-000015000000}" name="2020 Q4" dataDxfId="521" dataCellStyle="Comma"/>
    <tableColumn id="22" xr3:uid="{00000000-0010-0000-1700-000016000000}" name="2020" dataDxfId="520" dataCellStyle="Comma"/>
  </tableColumns>
  <tableStyleInfo showFirstColumn="1" showLastColumn="0" showRowStripes="1" showColumnStripes="0"/>
  <extLst>
    <ext xmlns:x14="http://schemas.microsoft.com/office/spreadsheetml/2009/9/main" uri="{504A1905-F514-4f6f-8877-14C23A59335A}">
      <x14:table altText="Total Value of North West Trade by Country Group (figures in £ million)" altTextSummary="The value of EU, Non-EU and Total exports and imports in the North West by quarter, broken down by country group."/>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18000000}" name="Table193256" displayName="Table193256" ref="A6:P84" totalsRowShown="0" headerRowDxfId="519" dataDxfId="517" headerRowBorderDxfId="518" tableBorderDxfId="516" dataCellStyle="Comma">
  <autoFilter ref="A6:P84" xr:uid="{00000000-0009-0000-0100-00003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800-000001000000}" name="Figures in £ million" dataDxfId="515"/>
    <tableColumn id="8" xr3:uid="{00000000-0010-0000-1800-000008000000}" name="2018 Q1" dataDxfId="514" dataCellStyle="Comma"/>
    <tableColumn id="9" xr3:uid="{00000000-0010-0000-1800-000009000000}" name="2018 Q2" dataDxfId="513" dataCellStyle="Comma"/>
    <tableColumn id="10" xr3:uid="{00000000-0010-0000-1800-00000A000000}" name="2018 Q3" dataDxfId="512" dataCellStyle="Comma"/>
    <tableColumn id="11" xr3:uid="{00000000-0010-0000-1800-00000B000000}" name="2018 Q4" dataDxfId="511" dataCellStyle="Comma"/>
    <tableColumn id="12" xr3:uid="{00000000-0010-0000-1800-00000C000000}" name="2018" dataDxfId="510" dataCellStyle="Comma"/>
    <tableColumn id="13" xr3:uid="{00000000-0010-0000-1800-00000D000000}" name="2019 Q1" dataDxfId="509" dataCellStyle="Comma"/>
    <tableColumn id="14" xr3:uid="{00000000-0010-0000-1800-00000E000000}" name="2019 Q2" dataDxfId="508" dataCellStyle="Comma"/>
    <tableColumn id="15" xr3:uid="{00000000-0010-0000-1800-00000F000000}" name="2019 Q3" dataDxfId="507" dataCellStyle="Comma"/>
    <tableColumn id="16" xr3:uid="{00000000-0010-0000-1800-000010000000}" name="2019 Q4" dataDxfId="506" dataCellStyle="Comma"/>
    <tableColumn id="17" xr3:uid="{00000000-0010-0000-1800-000011000000}" name="2019" dataDxfId="505" dataCellStyle="Comma"/>
    <tableColumn id="18" xr3:uid="{00000000-0010-0000-1800-000012000000}" name="2020 Q1" dataDxfId="504" dataCellStyle="Comma"/>
    <tableColumn id="19" xr3:uid="{00000000-0010-0000-1800-000013000000}" name="2020 Q2" dataDxfId="503" dataCellStyle="Comma"/>
    <tableColumn id="20" xr3:uid="{00000000-0010-0000-1800-000014000000}" name="2020 Q3" dataDxfId="502" dataCellStyle="Comma"/>
    <tableColumn id="21" xr3:uid="{00000000-0010-0000-1800-000015000000}" name="2020 Q4" dataDxfId="501" dataCellStyle="Comma"/>
    <tableColumn id="22" xr3:uid="{00000000-0010-0000-1800-000016000000}" name="2020" dataDxfId="500"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SITC Section (figures in £ million) " altTextSummary="The value of EU, Non-EU and Total exports and imports in the Yorkshire and the Humber by quarter, broken down by SITC sec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19000000}" name="Table205357" displayName="Table205357" ref="A87:P110" totalsRowShown="0" headerRowDxfId="499" dataDxfId="497" headerRowBorderDxfId="498" tableBorderDxfId="496" dataCellStyle="Comma">
  <autoFilter ref="A87:P110" xr:uid="{00000000-0009-0000-0100-00003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900-000001000000}" name="Figures in £ million" dataDxfId="495"/>
    <tableColumn id="8" xr3:uid="{00000000-0010-0000-1900-000008000000}" name="2018 Q1" dataDxfId="494" dataCellStyle="Comma"/>
    <tableColumn id="9" xr3:uid="{00000000-0010-0000-1900-000009000000}" name="2018 Q2" dataDxfId="493" dataCellStyle="Comma"/>
    <tableColumn id="10" xr3:uid="{00000000-0010-0000-1900-00000A000000}" name="2018 Q3" dataDxfId="492" dataCellStyle="Comma"/>
    <tableColumn id="11" xr3:uid="{00000000-0010-0000-1900-00000B000000}" name="2018 Q4" dataDxfId="491" dataCellStyle="Comma"/>
    <tableColumn id="12" xr3:uid="{00000000-0010-0000-1900-00000C000000}" name="2018" dataDxfId="490" dataCellStyle="Comma"/>
    <tableColumn id="13" xr3:uid="{00000000-0010-0000-1900-00000D000000}" name="2019 Q1" dataDxfId="489" dataCellStyle="Comma"/>
    <tableColumn id="14" xr3:uid="{00000000-0010-0000-1900-00000E000000}" name="2019 Q2" dataDxfId="488" dataCellStyle="Comma"/>
    <tableColumn id="15" xr3:uid="{00000000-0010-0000-1900-00000F000000}" name="2019 Q3" dataDxfId="487" dataCellStyle="Comma"/>
    <tableColumn id="16" xr3:uid="{00000000-0010-0000-1900-000010000000}" name="2019 Q4" dataDxfId="486" dataCellStyle="Comma"/>
    <tableColumn id="17" xr3:uid="{00000000-0010-0000-1900-000011000000}" name="2019" dataDxfId="485" dataCellStyle="Comma"/>
    <tableColumn id="18" xr3:uid="{00000000-0010-0000-1900-000012000000}" name="2020 Q1" dataDxfId="484" dataCellStyle="Comma"/>
    <tableColumn id="19" xr3:uid="{00000000-0010-0000-1900-000013000000}" name="2020 Q2" dataDxfId="483" dataCellStyle="Comma"/>
    <tableColumn id="20" xr3:uid="{00000000-0010-0000-1900-000014000000}" name="2020 Q3" dataDxfId="482" dataCellStyle="Comma"/>
    <tableColumn id="21" xr3:uid="{00000000-0010-0000-1900-000015000000}" name="2020 Q4" dataDxfId="481" dataCellStyle="Comma"/>
    <tableColumn id="22" xr3:uid="{00000000-0010-0000-1900-000016000000}" name="2020" dataDxfId="480"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Country Group (figures in £ million)" altTextSummary="The value of EU, Non-EU and Total exports and imports in the Yorkshire and the Humber by quarter, broken down by country group."/>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A000000}" name="Table1966" displayName="Table1966" ref="A6:P84" totalsRowShown="0" headerRowDxfId="479" dataDxfId="477" headerRowBorderDxfId="478" tableBorderDxfId="476" dataCellStyle="Comma">
  <autoFilter ref="A6:P84" xr:uid="{00000000-0009-0000-0100-00004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A00-000001000000}" name="Figures in £ million" dataDxfId="475"/>
    <tableColumn id="8" xr3:uid="{00000000-0010-0000-1A00-000008000000}" name="2018 Q1" dataDxfId="474" dataCellStyle="Comma"/>
    <tableColumn id="9" xr3:uid="{00000000-0010-0000-1A00-000009000000}" name="2018 Q2" dataDxfId="473" dataCellStyle="Comma"/>
    <tableColumn id="10" xr3:uid="{00000000-0010-0000-1A00-00000A000000}" name="2018 Q3" dataDxfId="472" dataCellStyle="Comma"/>
    <tableColumn id="11" xr3:uid="{00000000-0010-0000-1A00-00000B000000}" name="2018 Q4" dataDxfId="471" dataCellStyle="Comma"/>
    <tableColumn id="12" xr3:uid="{00000000-0010-0000-1A00-00000C000000}" name="2018" dataDxfId="470" dataCellStyle="Comma"/>
    <tableColumn id="13" xr3:uid="{00000000-0010-0000-1A00-00000D000000}" name="2019 Q1" dataDxfId="469" dataCellStyle="Comma"/>
    <tableColumn id="14" xr3:uid="{00000000-0010-0000-1A00-00000E000000}" name="2019 Q2" dataDxfId="468" dataCellStyle="Comma"/>
    <tableColumn id="15" xr3:uid="{00000000-0010-0000-1A00-00000F000000}" name="2019 Q3" dataDxfId="467" dataCellStyle="Comma"/>
    <tableColumn id="16" xr3:uid="{00000000-0010-0000-1A00-000010000000}" name="2019 Q4" dataDxfId="466" dataCellStyle="Comma"/>
    <tableColumn id="17" xr3:uid="{00000000-0010-0000-1A00-000011000000}" name="2019" dataDxfId="465" dataCellStyle="Comma"/>
    <tableColumn id="18" xr3:uid="{00000000-0010-0000-1A00-000012000000}" name="2020 Q1" dataDxfId="464" dataCellStyle="Comma"/>
    <tableColumn id="19" xr3:uid="{00000000-0010-0000-1A00-000013000000}" name="2020 Q2" dataDxfId="463" dataCellStyle="Comma"/>
    <tableColumn id="20" xr3:uid="{00000000-0010-0000-1A00-000014000000}" name="2020 Q3" dataDxfId="462" dataCellStyle="Comma"/>
    <tableColumn id="21" xr3:uid="{00000000-0010-0000-1A00-000015000000}" name="2020 Q4" dataDxfId="461" dataCellStyle="Comma"/>
    <tableColumn id="22" xr3:uid="{00000000-0010-0000-1A00-000016000000}" name="2020" dataDxfId="460" dataCellStyle="Comma"/>
  </tableColumns>
  <tableStyleInfo showFirstColumn="1" showLastColumn="0" showRowStripes="1" showColumnStripes="0"/>
  <extLst>
    <ext xmlns:x14="http://schemas.microsoft.com/office/spreadsheetml/2009/9/main" uri="{504A1905-F514-4f6f-8877-14C23A59335A}">
      <x14:table altText="Total Value of East Midlands Trade by SITC Section (figures in £ million) " altTextSummary="The value of EU, Non-EU and Total exports and imports in the East Midlands by quarter, broken down by SITC sec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1B000000}" name="Table2067" displayName="Table2067" ref="A87:P110" totalsRowShown="0" headerRowDxfId="459" dataDxfId="457" headerRowBorderDxfId="458" tableBorderDxfId="456" dataCellStyle="Comma">
  <autoFilter ref="A87:P110" xr:uid="{00000000-0009-0000-0100-00004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B00-000001000000}" name="Figures in £ million" dataDxfId="455"/>
    <tableColumn id="8" xr3:uid="{00000000-0010-0000-1B00-000008000000}" name="2018 Q1" dataDxfId="454" dataCellStyle="Comma"/>
    <tableColumn id="9" xr3:uid="{00000000-0010-0000-1B00-000009000000}" name="2018 Q2" dataDxfId="453" dataCellStyle="Comma"/>
    <tableColumn id="10" xr3:uid="{00000000-0010-0000-1B00-00000A000000}" name="2018 Q3" dataDxfId="452" dataCellStyle="Comma"/>
    <tableColumn id="11" xr3:uid="{00000000-0010-0000-1B00-00000B000000}" name="2018 Q4" dataDxfId="451" dataCellStyle="Comma"/>
    <tableColumn id="12" xr3:uid="{00000000-0010-0000-1B00-00000C000000}" name="2018" dataDxfId="450" dataCellStyle="Comma"/>
    <tableColumn id="13" xr3:uid="{00000000-0010-0000-1B00-00000D000000}" name="2019 Q1" dataDxfId="449" dataCellStyle="Comma"/>
    <tableColumn id="14" xr3:uid="{00000000-0010-0000-1B00-00000E000000}" name="2019 Q2" dataDxfId="448" dataCellStyle="Comma"/>
    <tableColumn id="15" xr3:uid="{00000000-0010-0000-1B00-00000F000000}" name="2019 Q3" dataDxfId="447" dataCellStyle="Comma"/>
    <tableColumn id="16" xr3:uid="{00000000-0010-0000-1B00-000010000000}" name="2019 Q4" dataDxfId="446" dataCellStyle="Comma"/>
    <tableColumn id="17" xr3:uid="{00000000-0010-0000-1B00-000011000000}" name="2019" dataDxfId="445" dataCellStyle="Comma"/>
    <tableColumn id="18" xr3:uid="{00000000-0010-0000-1B00-000012000000}" name="2020 Q1" dataDxfId="444" dataCellStyle="Comma"/>
    <tableColumn id="19" xr3:uid="{00000000-0010-0000-1B00-000013000000}" name="2020 Q2" dataDxfId="443" dataCellStyle="Comma"/>
    <tableColumn id="20" xr3:uid="{00000000-0010-0000-1B00-000014000000}" name="2020 Q3" dataDxfId="442" dataCellStyle="Comma"/>
    <tableColumn id="21" xr3:uid="{00000000-0010-0000-1B00-000015000000}" name="2020 Q4" dataDxfId="441" dataCellStyle="Comma"/>
    <tableColumn id="22" xr3:uid="{00000000-0010-0000-1B00-000016000000}" name="2020" dataDxfId="440" dataCellStyle="Comma"/>
  </tableColumns>
  <tableStyleInfo showFirstColumn="1" showLastColumn="0" showRowStripes="1" showColumnStripes="0"/>
  <extLst>
    <ext xmlns:x14="http://schemas.microsoft.com/office/spreadsheetml/2009/9/main" uri="{504A1905-F514-4f6f-8877-14C23A59335A}">
      <x14:table altText="Total Value of East Midlands Trade by Country Group (figures in £ million)" altTextSummary="The value of EU, Non-EU and Total exports and imports in the East Midlands by quarter, broken down by country grou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1C000000}" name="Table1964" displayName="Table1964" ref="A6:P84" totalsRowShown="0" headerRowDxfId="439" dataDxfId="437" headerRowBorderDxfId="438" tableBorderDxfId="436" dataCellStyle="Comma">
  <autoFilter ref="A6:P84" xr:uid="{00000000-0009-0000-0100-00003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C00-000001000000}" name="Figures in £ million" dataDxfId="435"/>
    <tableColumn id="8" xr3:uid="{00000000-0010-0000-1C00-000008000000}" name="2018 Q1" dataDxfId="434" dataCellStyle="Comma"/>
    <tableColumn id="9" xr3:uid="{00000000-0010-0000-1C00-000009000000}" name="2018 Q2" dataDxfId="433" dataCellStyle="Comma"/>
    <tableColumn id="10" xr3:uid="{00000000-0010-0000-1C00-00000A000000}" name="2018 Q3" dataDxfId="432" dataCellStyle="Comma"/>
    <tableColumn id="11" xr3:uid="{00000000-0010-0000-1C00-00000B000000}" name="2018 Q4" dataDxfId="431" dataCellStyle="Comma"/>
    <tableColumn id="12" xr3:uid="{00000000-0010-0000-1C00-00000C000000}" name="2018" dataDxfId="430" dataCellStyle="Comma"/>
    <tableColumn id="13" xr3:uid="{00000000-0010-0000-1C00-00000D000000}" name="2019 Q1" dataDxfId="429" dataCellStyle="Comma"/>
    <tableColumn id="14" xr3:uid="{00000000-0010-0000-1C00-00000E000000}" name="2019 Q2" dataDxfId="428" dataCellStyle="Comma"/>
    <tableColumn id="15" xr3:uid="{00000000-0010-0000-1C00-00000F000000}" name="2019 Q3" dataDxfId="427" dataCellStyle="Comma"/>
    <tableColumn id="16" xr3:uid="{00000000-0010-0000-1C00-000010000000}" name="2019 Q4" dataDxfId="426" dataCellStyle="Comma"/>
    <tableColumn id="17" xr3:uid="{00000000-0010-0000-1C00-000011000000}" name="2019" dataDxfId="425" dataCellStyle="Comma"/>
    <tableColumn id="18" xr3:uid="{00000000-0010-0000-1C00-000012000000}" name="2020 Q1" dataDxfId="424" dataCellStyle="Comma"/>
    <tableColumn id="19" xr3:uid="{00000000-0010-0000-1C00-000013000000}" name="2020 Q2" dataDxfId="423" dataCellStyle="Comma"/>
    <tableColumn id="20" xr3:uid="{00000000-0010-0000-1C00-000014000000}" name="2020 Q3" dataDxfId="422" dataCellStyle="Comma"/>
    <tableColumn id="21" xr3:uid="{00000000-0010-0000-1C00-000015000000}" name="2020 Q4" dataDxfId="421" dataCellStyle="Comma"/>
    <tableColumn id="22" xr3:uid="{00000000-0010-0000-1C00-000016000000}" name="2020" dataDxfId="420" dataCellStyle="Comma"/>
  </tableColumns>
  <tableStyleInfo showFirstColumn="1" showLastColumn="0" showRowStripes="1" showColumnStripes="0"/>
  <extLst>
    <ext xmlns:x14="http://schemas.microsoft.com/office/spreadsheetml/2009/9/main" uri="{504A1905-F514-4f6f-8877-14C23A59335A}">
      <x14:table altText="Total Value of West Midlands Trade by SITC Section (figures in £ million) " altTextSummary="The value of EU, Non-EU and Total exports and imports in the West Midlands by quarter, broken down by SITC se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9:P68" totalsRowShown="0" headerRowDxfId="959" dataDxfId="957" headerRowBorderDxfId="958" tableBorderDxfId="956" dataCellStyle="Comma">
  <autoFilter ref="A49:P6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200-000001000000}" name="Total Exports " dataDxfId="955"/>
    <tableColumn id="8" xr3:uid="{00000000-0010-0000-0200-000008000000}" name="2018 Q1" dataDxfId="954" dataCellStyle="Comma"/>
    <tableColumn id="9" xr3:uid="{00000000-0010-0000-0200-000009000000}" name="2018 Q2" dataDxfId="953" dataCellStyle="Comma"/>
    <tableColumn id="10" xr3:uid="{00000000-0010-0000-0200-00000A000000}" name="2018 Q3" dataDxfId="952" dataCellStyle="Comma"/>
    <tableColumn id="11" xr3:uid="{00000000-0010-0000-0200-00000B000000}" name="2018 Q4" dataDxfId="951" dataCellStyle="Comma"/>
    <tableColumn id="12" xr3:uid="{00000000-0010-0000-0200-00000C000000}" name="2018" dataDxfId="950" dataCellStyle="Comma"/>
    <tableColumn id="13" xr3:uid="{00000000-0010-0000-0200-00000D000000}" name="2019 Q1" dataDxfId="949" dataCellStyle="Comma"/>
    <tableColumn id="14" xr3:uid="{00000000-0010-0000-0200-00000E000000}" name="2019 Q2" dataDxfId="948" dataCellStyle="Comma"/>
    <tableColumn id="15" xr3:uid="{00000000-0010-0000-0200-00000F000000}" name="2019 Q3" dataDxfId="947" dataCellStyle="Comma"/>
    <tableColumn id="16" xr3:uid="{00000000-0010-0000-0200-000010000000}" name="2019 Q4" dataDxfId="946" dataCellStyle="Comma"/>
    <tableColumn id="17" xr3:uid="{00000000-0010-0000-0200-000011000000}" name="2019" dataDxfId="945" dataCellStyle="Comma"/>
    <tableColumn id="18" xr3:uid="{00000000-0010-0000-0200-000012000000}" name="2020 Q1" dataDxfId="944" dataCellStyle="Comma"/>
    <tableColumn id="19" xr3:uid="{00000000-0010-0000-0200-000013000000}" name="2020 Q2" dataDxfId="943" dataCellStyle="Comma"/>
    <tableColumn id="20" xr3:uid="{00000000-0010-0000-0200-000014000000}" name="2020 Q3" dataDxfId="942" dataCellStyle="Comma"/>
    <tableColumn id="21" xr3:uid="{00000000-0010-0000-0200-000015000000}" name="2020 Q4" dataDxfId="941" dataCellStyle="Comma"/>
    <tableColumn id="22" xr3:uid="{00000000-0010-0000-0200-000016000000}" name="2020" dataDxfId="940"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each quarter, from 2017 quarter 1 to 2020 quarter 3, broken down by reg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D000000}" name="Table2065" displayName="Table2065" ref="A87:P110" totalsRowShown="0" headerRowDxfId="419" dataDxfId="417" headerRowBorderDxfId="418" tableBorderDxfId="416" dataCellStyle="Comma">
  <autoFilter ref="A87:P110" xr:uid="{00000000-0009-0000-0100-00004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D00-000001000000}" name="Figures in £ million" dataDxfId="415"/>
    <tableColumn id="8" xr3:uid="{00000000-0010-0000-1D00-000008000000}" name="2018 Q1" dataDxfId="414" dataCellStyle="Comma"/>
    <tableColumn id="9" xr3:uid="{00000000-0010-0000-1D00-000009000000}" name="2018 Q2" dataDxfId="413" dataCellStyle="Comma"/>
    <tableColumn id="10" xr3:uid="{00000000-0010-0000-1D00-00000A000000}" name="2018 Q3" dataDxfId="412" dataCellStyle="Comma"/>
    <tableColumn id="11" xr3:uid="{00000000-0010-0000-1D00-00000B000000}" name="2018 Q4" dataDxfId="411" dataCellStyle="Comma"/>
    <tableColumn id="12" xr3:uid="{00000000-0010-0000-1D00-00000C000000}" name="2018" dataDxfId="410" dataCellStyle="Comma"/>
    <tableColumn id="13" xr3:uid="{00000000-0010-0000-1D00-00000D000000}" name="2019 Q1" dataDxfId="409" dataCellStyle="Comma"/>
    <tableColumn id="14" xr3:uid="{00000000-0010-0000-1D00-00000E000000}" name="2019 Q2" dataDxfId="408" dataCellStyle="Comma"/>
    <tableColumn id="15" xr3:uid="{00000000-0010-0000-1D00-00000F000000}" name="2019 Q3" dataDxfId="407" dataCellStyle="Comma"/>
    <tableColumn id="16" xr3:uid="{00000000-0010-0000-1D00-000010000000}" name="2019 Q4" dataDxfId="406" dataCellStyle="Comma"/>
    <tableColumn id="17" xr3:uid="{00000000-0010-0000-1D00-000011000000}" name="2019" dataDxfId="405" dataCellStyle="Comma"/>
    <tableColumn id="18" xr3:uid="{00000000-0010-0000-1D00-000012000000}" name="2020 Q1" dataDxfId="404" dataCellStyle="Comma"/>
    <tableColumn id="19" xr3:uid="{00000000-0010-0000-1D00-000013000000}" name="2020 Q2" dataDxfId="403" dataCellStyle="Comma"/>
    <tableColumn id="20" xr3:uid="{00000000-0010-0000-1D00-000014000000}" name="2020 Q3" dataDxfId="402" dataCellStyle="Comma"/>
    <tableColumn id="21" xr3:uid="{00000000-0010-0000-1D00-000015000000}" name="2020 Q4" dataDxfId="401" dataCellStyle="Comma"/>
    <tableColumn id="22" xr3:uid="{00000000-0010-0000-1D00-000016000000}" name="2020" dataDxfId="400" dataCellStyle="Comma"/>
  </tableColumns>
  <tableStyleInfo showFirstColumn="1" showLastColumn="0" showRowStripes="1" showColumnStripes="0"/>
  <extLst>
    <ext xmlns:x14="http://schemas.microsoft.com/office/spreadsheetml/2009/9/main" uri="{504A1905-F514-4f6f-8877-14C23A59335A}">
      <x14:table altText="Total Value of West Midlands Trade by Country Group (figures in £ million)" altTextSummary="The value of EU, Non-EU and Total exports and imports in the West Midlands by quarter, broken down by country group."/>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E000000}" name="Table1962" displayName="Table1962" ref="A6:P84" totalsRowShown="0" headerRowDxfId="399" dataDxfId="397" headerRowBorderDxfId="398" tableBorderDxfId="396" dataCellStyle="Comma">
  <autoFilter ref="A6:P84" xr:uid="{00000000-0009-0000-0100-00003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E00-000001000000}" name="Figures in £ million" dataDxfId="395"/>
    <tableColumn id="8" xr3:uid="{00000000-0010-0000-1E00-000008000000}" name="2018 Q1" dataDxfId="394" dataCellStyle="Comma"/>
    <tableColumn id="9" xr3:uid="{00000000-0010-0000-1E00-000009000000}" name="2018 Q2" dataDxfId="393" dataCellStyle="Comma"/>
    <tableColumn id="10" xr3:uid="{00000000-0010-0000-1E00-00000A000000}" name="2018 Q3" dataDxfId="392" dataCellStyle="Comma"/>
    <tableColumn id="11" xr3:uid="{00000000-0010-0000-1E00-00000B000000}" name="2018 Q4" dataDxfId="391" dataCellStyle="Comma"/>
    <tableColumn id="12" xr3:uid="{00000000-0010-0000-1E00-00000C000000}" name="2018" dataDxfId="390" dataCellStyle="Comma"/>
    <tableColumn id="13" xr3:uid="{00000000-0010-0000-1E00-00000D000000}" name="2019 Q1" dataDxfId="389" dataCellStyle="Comma"/>
    <tableColumn id="14" xr3:uid="{00000000-0010-0000-1E00-00000E000000}" name="2019 Q2" dataDxfId="388" dataCellStyle="Comma"/>
    <tableColumn id="15" xr3:uid="{00000000-0010-0000-1E00-00000F000000}" name="2019 Q3" dataDxfId="387" dataCellStyle="Comma"/>
    <tableColumn id="16" xr3:uid="{00000000-0010-0000-1E00-000010000000}" name="2019 Q4" dataDxfId="386" dataCellStyle="Comma"/>
    <tableColumn id="17" xr3:uid="{00000000-0010-0000-1E00-000011000000}" name="2019" dataDxfId="385" dataCellStyle="Comma"/>
    <tableColumn id="18" xr3:uid="{00000000-0010-0000-1E00-000012000000}" name="2020 Q1" dataDxfId="384" dataCellStyle="Comma"/>
    <tableColumn id="19" xr3:uid="{00000000-0010-0000-1E00-000013000000}" name="2020 Q2" dataDxfId="383" dataCellStyle="Comma"/>
    <tableColumn id="20" xr3:uid="{00000000-0010-0000-1E00-000014000000}" name="2020 Q3" dataDxfId="382" dataCellStyle="Comma"/>
    <tableColumn id="21" xr3:uid="{00000000-0010-0000-1E00-000015000000}" name="2020 Q4" dataDxfId="381" dataCellStyle="Comma"/>
    <tableColumn id="22" xr3:uid="{00000000-0010-0000-1E00-000016000000}" name="2020" dataDxfId="380" dataCellStyle="Comma"/>
  </tableColumns>
  <tableStyleInfo showFirstColumn="1" showLastColumn="0" showRowStripes="1" showColumnStripes="0"/>
  <extLst>
    <ext xmlns:x14="http://schemas.microsoft.com/office/spreadsheetml/2009/9/main" uri="{504A1905-F514-4f6f-8877-14C23A59335A}">
      <x14:table altText="Total Value of East Trade by SITC Section (figures in £ million) " altTextSummary="The value of EU, Non-EU and Total exports and imports in the East by quarter, broken down by SITC sec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1F000000}" name="Table2063" displayName="Table2063" ref="A87:P110" totalsRowShown="0" headerRowDxfId="379" dataDxfId="377" headerRowBorderDxfId="378" tableBorderDxfId="376" dataCellStyle="Comma">
  <autoFilter ref="A87:P110" xr:uid="{00000000-0009-0000-0100-00003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F00-000001000000}" name="Figures in £ million" dataDxfId="375"/>
    <tableColumn id="8" xr3:uid="{00000000-0010-0000-1F00-000008000000}" name="2018 Q1" dataDxfId="374" dataCellStyle="Comma"/>
    <tableColumn id="9" xr3:uid="{00000000-0010-0000-1F00-000009000000}" name="2018 Q2" dataDxfId="373" dataCellStyle="Comma"/>
    <tableColumn id="10" xr3:uid="{00000000-0010-0000-1F00-00000A000000}" name="2018 Q3" dataDxfId="372" dataCellStyle="Comma"/>
    <tableColumn id="11" xr3:uid="{00000000-0010-0000-1F00-00000B000000}" name="2018 Q4" dataDxfId="371" dataCellStyle="Comma"/>
    <tableColumn id="12" xr3:uid="{00000000-0010-0000-1F00-00000C000000}" name="2018" dataDxfId="370" dataCellStyle="Comma"/>
    <tableColumn id="13" xr3:uid="{00000000-0010-0000-1F00-00000D000000}" name="2019 Q1" dataDxfId="369" dataCellStyle="Comma"/>
    <tableColumn id="14" xr3:uid="{00000000-0010-0000-1F00-00000E000000}" name="2019 Q2" dataDxfId="368" dataCellStyle="Comma"/>
    <tableColumn id="15" xr3:uid="{00000000-0010-0000-1F00-00000F000000}" name="2019 Q3" dataDxfId="367" dataCellStyle="Comma"/>
    <tableColumn id="16" xr3:uid="{00000000-0010-0000-1F00-000010000000}" name="2019 Q4" dataDxfId="366" dataCellStyle="Comma"/>
    <tableColumn id="17" xr3:uid="{00000000-0010-0000-1F00-000011000000}" name="2019" dataDxfId="365" dataCellStyle="Comma"/>
    <tableColumn id="18" xr3:uid="{00000000-0010-0000-1F00-000012000000}" name="2020 Q1" dataDxfId="364" dataCellStyle="Comma"/>
    <tableColumn id="19" xr3:uid="{00000000-0010-0000-1F00-000013000000}" name="2020 Q2" dataDxfId="363" dataCellStyle="Comma"/>
    <tableColumn id="20" xr3:uid="{00000000-0010-0000-1F00-000014000000}" name="2020 Q3" dataDxfId="362" dataCellStyle="Comma"/>
    <tableColumn id="21" xr3:uid="{00000000-0010-0000-1F00-000015000000}" name="2020 Q4" dataDxfId="361" dataCellStyle="Comma"/>
    <tableColumn id="22" xr3:uid="{00000000-0010-0000-1F00-000016000000}" name="2020" dataDxfId="360" dataCellStyle="Comma"/>
  </tableColumns>
  <tableStyleInfo showFirstColumn="1" showLastColumn="0" showRowStripes="1" showColumnStripes="0"/>
  <extLst>
    <ext xmlns:x14="http://schemas.microsoft.com/office/spreadsheetml/2009/9/main" uri="{504A1905-F514-4f6f-8877-14C23A59335A}">
      <x14:table altText="Total Value of East Trade by Country Group (figures in £ million)" altTextSummary="The value of EU, Non-EU and Total exports and imports in the East by quarter, broken down by country group."/>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20000000}" name="Table1958" displayName="Table1958" ref="A6:P84" totalsRowShown="0" headerRowDxfId="359" dataDxfId="357" headerRowBorderDxfId="358" tableBorderDxfId="356" dataCellStyle="Comma">
  <autoFilter ref="A6:P84" xr:uid="{00000000-0009-0000-0100-00003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000-000001000000}" name="Figures in £ million" dataDxfId="355"/>
    <tableColumn id="8" xr3:uid="{00000000-0010-0000-2000-000008000000}" name="2018 Q1" dataDxfId="354" dataCellStyle="Comma"/>
    <tableColumn id="9" xr3:uid="{00000000-0010-0000-2000-000009000000}" name="2018 Q2" dataDxfId="353" dataCellStyle="Comma"/>
    <tableColumn id="10" xr3:uid="{00000000-0010-0000-2000-00000A000000}" name="2018 Q3" dataDxfId="352" dataCellStyle="Comma"/>
    <tableColumn id="11" xr3:uid="{00000000-0010-0000-2000-00000B000000}" name="2018 Q4" dataDxfId="351" dataCellStyle="Comma"/>
    <tableColumn id="12" xr3:uid="{00000000-0010-0000-2000-00000C000000}" name="2018" dataDxfId="350" dataCellStyle="Comma"/>
    <tableColumn id="13" xr3:uid="{00000000-0010-0000-2000-00000D000000}" name="2019 Q1" dataDxfId="349" dataCellStyle="Comma"/>
    <tableColumn id="14" xr3:uid="{00000000-0010-0000-2000-00000E000000}" name="2019 Q2" dataDxfId="348" dataCellStyle="Comma"/>
    <tableColumn id="15" xr3:uid="{00000000-0010-0000-2000-00000F000000}" name="2019 Q3" dataDxfId="347" dataCellStyle="Comma"/>
    <tableColumn id="16" xr3:uid="{00000000-0010-0000-2000-000010000000}" name="2019 Q4" dataDxfId="346" dataCellStyle="Comma"/>
    <tableColumn id="17" xr3:uid="{00000000-0010-0000-2000-000011000000}" name="2019" dataDxfId="345" dataCellStyle="Comma"/>
    <tableColumn id="18" xr3:uid="{00000000-0010-0000-2000-000012000000}" name="2020 Q1" dataDxfId="344" dataCellStyle="Comma"/>
    <tableColumn id="19" xr3:uid="{00000000-0010-0000-2000-000013000000}" name="2020 Q2" dataDxfId="343" dataCellStyle="Comma"/>
    <tableColumn id="20" xr3:uid="{00000000-0010-0000-2000-000014000000}" name="2020 Q3" dataDxfId="342" dataCellStyle="Comma"/>
    <tableColumn id="21" xr3:uid="{00000000-0010-0000-2000-000015000000}" name="2020 Q4" dataDxfId="341" dataCellStyle="Comma"/>
    <tableColumn id="22" xr3:uid="{00000000-0010-0000-2000-000016000000}" name="2020" dataDxfId="340" dataCellStyle="Comma"/>
  </tableColumns>
  <tableStyleInfo showFirstColumn="1" showLastColumn="0" showRowStripes="1" showColumnStripes="0"/>
  <extLst>
    <ext xmlns:x14="http://schemas.microsoft.com/office/spreadsheetml/2009/9/main" uri="{504A1905-F514-4f6f-8877-14C23A59335A}">
      <x14:table altText="Total Value of London Trade by SITC Section (figures in £ million) " altTextSummary="The value of EU, Non-EU and Total exports and imports in the London by quarter, broken down by SITC section."/>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21000000}" name="Table2059" displayName="Table2059" ref="A87:P110" totalsRowShown="0" headerRowDxfId="339" dataDxfId="337" headerRowBorderDxfId="338" tableBorderDxfId="336" dataCellStyle="Comma">
  <autoFilter ref="A87:P110" xr:uid="{00000000-0009-0000-0100-00003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100-000001000000}" name="Figures in £ million" dataDxfId="335"/>
    <tableColumn id="8" xr3:uid="{00000000-0010-0000-2100-000008000000}" name="2018 Q1" dataDxfId="334" dataCellStyle="Comma"/>
    <tableColumn id="9" xr3:uid="{00000000-0010-0000-2100-000009000000}" name="2018 Q2" dataDxfId="333" dataCellStyle="Comma"/>
    <tableColumn id="10" xr3:uid="{00000000-0010-0000-2100-00000A000000}" name="2018 Q3" dataDxfId="332" dataCellStyle="Comma"/>
    <tableColumn id="11" xr3:uid="{00000000-0010-0000-2100-00000B000000}" name="2018 Q4" dataDxfId="331" dataCellStyle="Comma"/>
    <tableColumn id="12" xr3:uid="{00000000-0010-0000-2100-00000C000000}" name="2018" dataDxfId="330" dataCellStyle="Comma"/>
    <tableColumn id="13" xr3:uid="{00000000-0010-0000-2100-00000D000000}" name="2019 Q1" dataDxfId="329" dataCellStyle="Comma"/>
    <tableColumn id="14" xr3:uid="{00000000-0010-0000-2100-00000E000000}" name="2019 Q2" dataDxfId="328" dataCellStyle="Comma"/>
    <tableColumn id="15" xr3:uid="{00000000-0010-0000-2100-00000F000000}" name="2019 Q3" dataDxfId="327" dataCellStyle="Comma"/>
    <tableColumn id="16" xr3:uid="{00000000-0010-0000-2100-000010000000}" name="2019 Q4" dataDxfId="326" dataCellStyle="Comma"/>
    <tableColumn id="17" xr3:uid="{00000000-0010-0000-2100-000011000000}" name="2019" dataDxfId="325" dataCellStyle="Comma"/>
    <tableColumn id="18" xr3:uid="{00000000-0010-0000-2100-000012000000}" name="2020 Q1" dataDxfId="324" dataCellStyle="Comma"/>
    <tableColumn id="19" xr3:uid="{00000000-0010-0000-2100-000013000000}" name="2020 Q2" dataDxfId="323" dataCellStyle="Comma"/>
    <tableColumn id="20" xr3:uid="{00000000-0010-0000-2100-000014000000}" name="2020 Q3" dataDxfId="322" dataCellStyle="Comma"/>
    <tableColumn id="21" xr3:uid="{00000000-0010-0000-2100-000015000000}" name="2020 Q4" dataDxfId="321" dataCellStyle="Comma"/>
    <tableColumn id="22" xr3:uid="{00000000-0010-0000-2100-000016000000}" name="2020" dataDxfId="320" dataCellStyle="Comma"/>
  </tableColumns>
  <tableStyleInfo showFirstColumn="1" showLastColumn="0" showRowStripes="1" showColumnStripes="0"/>
  <extLst>
    <ext xmlns:x14="http://schemas.microsoft.com/office/spreadsheetml/2009/9/main" uri="{504A1905-F514-4f6f-8877-14C23A59335A}">
      <x14:table altText="Total Value of London Trade by Country Group (figures in £ million)" altTextSummary="The value of EU, Non-EU and Total exports and imports in the London by quarter, broken down by country group."/>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22000000}" name="Table1960" displayName="Table1960" ref="A6:P84" totalsRowShown="0" headerRowDxfId="319" dataDxfId="317" headerRowBorderDxfId="318" tableBorderDxfId="316" dataCellStyle="Comma">
  <autoFilter ref="A6:P84" xr:uid="{00000000-0009-0000-0100-00003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200-000001000000}" name="Figures in £ million" dataDxfId="315"/>
    <tableColumn id="8" xr3:uid="{00000000-0010-0000-2200-000008000000}" name="2018 Q1" dataDxfId="314" dataCellStyle="Comma"/>
    <tableColumn id="9" xr3:uid="{00000000-0010-0000-2200-000009000000}" name="2018 Q2" dataDxfId="313" dataCellStyle="Comma"/>
    <tableColumn id="10" xr3:uid="{00000000-0010-0000-2200-00000A000000}" name="2018 Q3" dataDxfId="312" dataCellStyle="Comma"/>
    <tableColumn id="11" xr3:uid="{00000000-0010-0000-2200-00000B000000}" name="2018 Q4" dataDxfId="311" dataCellStyle="Comma"/>
    <tableColumn id="12" xr3:uid="{00000000-0010-0000-2200-00000C000000}" name="2018" dataDxfId="310" dataCellStyle="Comma"/>
    <tableColumn id="13" xr3:uid="{00000000-0010-0000-2200-00000D000000}" name="2019 Q1" dataDxfId="309" dataCellStyle="Comma"/>
    <tableColumn id="14" xr3:uid="{00000000-0010-0000-2200-00000E000000}" name="2019 Q2" dataDxfId="308" dataCellStyle="Comma"/>
    <tableColumn id="15" xr3:uid="{00000000-0010-0000-2200-00000F000000}" name="2019 Q3" dataDxfId="307" dataCellStyle="Comma"/>
    <tableColumn id="16" xr3:uid="{00000000-0010-0000-2200-000010000000}" name="2019 Q4" dataDxfId="306" dataCellStyle="Comma"/>
    <tableColumn id="17" xr3:uid="{00000000-0010-0000-2200-000011000000}" name="2019" dataDxfId="305" dataCellStyle="Comma"/>
    <tableColumn id="18" xr3:uid="{00000000-0010-0000-2200-000012000000}" name="2020 Q1" dataDxfId="304" dataCellStyle="Comma"/>
    <tableColumn id="19" xr3:uid="{00000000-0010-0000-2200-000013000000}" name="2020 Q2" dataDxfId="303" dataCellStyle="Comma"/>
    <tableColumn id="20" xr3:uid="{00000000-0010-0000-2200-000014000000}" name="2020 Q3" dataDxfId="302" dataCellStyle="Comma"/>
    <tableColumn id="21" xr3:uid="{00000000-0010-0000-2200-000015000000}" name="2020 Q4" dataDxfId="301" dataCellStyle="Comma"/>
    <tableColumn id="22" xr3:uid="{00000000-0010-0000-2200-000016000000}" name="2020" dataDxfId="300" dataCellStyle="Comma"/>
  </tableColumns>
  <tableStyleInfo showFirstColumn="1" showLastColumn="0" showRowStripes="1" showColumnStripes="0"/>
  <extLst>
    <ext xmlns:x14="http://schemas.microsoft.com/office/spreadsheetml/2009/9/main" uri="{504A1905-F514-4f6f-8877-14C23A59335A}">
      <x14:table altText="Total Value of South East Trade by SITC Section (figures in £ million) " altTextSummary="The value of EU, Non-EU and Total exports and imports in the South East by quarter, broken down by SITC section."/>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Table2061" displayName="Table2061" ref="A87:P110" totalsRowShown="0" headerRowDxfId="299" dataDxfId="297" headerRowBorderDxfId="298" tableBorderDxfId="296" dataCellStyle="Comma">
  <autoFilter ref="A87:P110" xr:uid="{00000000-0009-0000-0100-00003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300-000001000000}" name="Figures in £ million" dataDxfId="295"/>
    <tableColumn id="8" xr3:uid="{00000000-0010-0000-2300-000008000000}" name="2018 Q1" dataDxfId="294" dataCellStyle="Comma"/>
    <tableColumn id="9" xr3:uid="{00000000-0010-0000-2300-000009000000}" name="2018 Q2" dataDxfId="293" dataCellStyle="Comma"/>
    <tableColumn id="10" xr3:uid="{00000000-0010-0000-2300-00000A000000}" name="2018 Q3" dataDxfId="292" dataCellStyle="Comma"/>
    <tableColumn id="11" xr3:uid="{00000000-0010-0000-2300-00000B000000}" name="2018 Q4" dataDxfId="291" dataCellStyle="Comma"/>
    <tableColumn id="12" xr3:uid="{00000000-0010-0000-2300-00000C000000}" name="2018" dataDxfId="290" dataCellStyle="Comma"/>
    <tableColumn id="13" xr3:uid="{00000000-0010-0000-2300-00000D000000}" name="2019 Q1" dataDxfId="289" dataCellStyle="Comma"/>
    <tableColumn id="14" xr3:uid="{00000000-0010-0000-2300-00000E000000}" name="2019 Q2" dataDxfId="288" dataCellStyle="Comma"/>
    <tableColumn id="15" xr3:uid="{00000000-0010-0000-2300-00000F000000}" name="2019 Q3" dataDxfId="287" dataCellStyle="Comma"/>
    <tableColumn id="16" xr3:uid="{00000000-0010-0000-2300-000010000000}" name="2019 Q4" dataDxfId="286" dataCellStyle="Comma"/>
    <tableColumn id="17" xr3:uid="{00000000-0010-0000-2300-000011000000}" name="2019" dataDxfId="285" dataCellStyle="Comma"/>
    <tableColumn id="18" xr3:uid="{00000000-0010-0000-2300-000012000000}" name="2020 Q1" dataDxfId="284" dataCellStyle="Comma"/>
    <tableColumn id="19" xr3:uid="{00000000-0010-0000-2300-000013000000}" name="2020 Q2" dataDxfId="283" dataCellStyle="Comma"/>
    <tableColumn id="20" xr3:uid="{00000000-0010-0000-2300-000014000000}" name="2020 Q3" dataDxfId="282" dataCellStyle="Comma"/>
    <tableColumn id="21" xr3:uid="{00000000-0010-0000-2300-000015000000}" name="2020 Q4" dataDxfId="281" dataCellStyle="Comma"/>
    <tableColumn id="22" xr3:uid="{00000000-0010-0000-2300-000016000000}" name="2020" dataDxfId="280" dataCellStyle="Comma"/>
  </tableColumns>
  <tableStyleInfo showFirstColumn="1" showLastColumn="0" showRowStripes="1" showColumnStripes="0"/>
  <extLst>
    <ext xmlns:x14="http://schemas.microsoft.com/office/spreadsheetml/2009/9/main" uri="{504A1905-F514-4f6f-8877-14C23A59335A}">
      <x14:table altText="Total Value of South East Trade by Country Group (figures in £ million)" altTextSummary="The value of EU, Non-EU and Total exports and imports in the South East by quarter, broken down by country group."/>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24000000}" name="Table1968" displayName="Table1968" ref="A6:P84" totalsRowShown="0" headerRowDxfId="279" dataDxfId="277" headerRowBorderDxfId="278" tableBorderDxfId="276" dataCellStyle="Comma">
  <autoFilter ref="A6:P84" xr:uid="{00000000-0009-0000-0100-00004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400-000001000000}" name="Figures in £ million" dataDxfId="275"/>
    <tableColumn id="8" xr3:uid="{00000000-0010-0000-2400-000008000000}" name="2018 Q1" dataDxfId="274" dataCellStyle="Comma"/>
    <tableColumn id="9" xr3:uid="{00000000-0010-0000-2400-000009000000}" name="2018 Q2" dataDxfId="273" dataCellStyle="Comma"/>
    <tableColumn id="10" xr3:uid="{00000000-0010-0000-2400-00000A000000}" name="2018 Q3" dataDxfId="272" dataCellStyle="Comma"/>
    <tableColumn id="11" xr3:uid="{00000000-0010-0000-2400-00000B000000}" name="2018 Q4" dataDxfId="271" dataCellStyle="Comma"/>
    <tableColumn id="12" xr3:uid="{00000000-0010-0000-2400-00000C000000}" name="2018" dataDxfId="270" dataCellStyle="Comma"/>
    <tableColumn id="13" xr3:uid="{00000000-0010-0000-2400-00000D000000}" name="2019 Q1" dataDxfId="269" dataCellStyle="Comma"/>
    <tableColumn id="14" xr3:uid="{00000000-0010-0000-2400-00000E000000}" name="2019 Q2" dataDxfId="268" dataCellStyle="Comma"/>
    <tableColumn id="15" xr3:uid="{00000000-0010-0000-2400-00000F000000}" name="2019 Q3" dataDxfId="267" dataCellStyle="Comma"/>
    <tableColumn id="16" xr3:uid="{00000000-0010-0000-2400-000010000000}" name="2019 Q4" dataDxfId="266" dataCellStyle="Comma"/>
    <tableColumn id="17" xr3:uid="{00000000-0010-0000-2400-000011000000}" name="2019" dataDxfId="265" dataCellStyle="Comma"/>
    <tableColumn id="18" xr3:uid="{00000000-0010-0000-2400-000012000000}" name="2020 Q1" dataDxfId="264" dataCellStyle="Comma"/>
    <tableColumn id="19" xr3:uid="{00000000-0010-0000-2400-000013000000}" name="2020 Q2" dataDxfId="263" dataCellStyle="Comma"/>
    <tableColumn id="20" xr3:uid="{00000000-0010-0000-2400-000014000000}" name="2020 Q3" dataDxfId="262" dataCellStyle="Comma"/>
    <tableColumn id="21" xr3:uid="{00000000-0010-0000-2400-000015000000}" name="2020 Q4" dataDxfId="261" dataCellStyle="Comma"/>
    <tableColumn id="22" xr3:uid="{00000000-0010-0000-2400-000016000000}" name="2020" dataDxfId="260" dataCellStyle="Comma"/>
  </tableColumns>
  <tableStyleInfo showFirstColumn="1" showLastColumn="0" showRowStripes="1" showColumnStripes="0"/>
  <extLst>
    <ext xmlns:x14="http://schemas.microsoft.com/office/spreadsheetml/2009/9/main" uri="{504A1905-F514-4f6f-8877-14C23A59335A}">
      <x14:table altText="Total Value of South West Trade by SITC Section (figures in £ million) " altTextSummary="The value of EU, Non-EU and Total exports and imports in the South West by quarter, broken down by SITC section."/>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25000000}" name="Table2069" displayName="Table2069" ref="A87:P110" totalsRowShown="0" headerRowDxfId="259" dataDxfId="257" headerRowBorderDxfId="258" tableBorderDxfId="256" dataCellStyle="Comma">
  <autoFilter ref="A87:P110" xr:uid="{00000000-0009-0000-0100-00004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500-000001000000}" name="Figures in £ million" dataDxfId="255"/>
    <tableColumn id="8" xr3:uid="{00000000-0010-0000-2500-000008000000}" name="2018 Q1" dataDxfId="254" dataCellStyle="Comma"/>
    <tableColumn id="9" xr3:uid="{00000000-0010-0000-2500-000009000000}" name="2018 Q2" dataDxfId="253" dataCellStyle="Comma"/>
    <tableColumn id="10" xr3:uid="{00000000-0010-0000-2500-00000A000000}" name="2018 Q3" dataDxfId="252" dataCellStyle="Comma"/>
    <tableColumn id="11" xr3:uid="{00000000-0010-0000-2500-00000B000000}" name="2018 Q4" dataDxfId="251" dataCellStyle="Comma"/>
    <tableColumn id="12" xr3:uid="{00000000-0010-0000-2500-00000C000000}" name="2018" dataDxfId="250" dataCellStyle="Comma"/>
    <tableColumn id="13" xr3:uid="{00000000-0010-0000-2500-00000D000000}" name="2019 Q1" dataDxfId="249" dataCellStyle="Comma"/>
    <tableColumn id="14" xr3:uid="{00000000-0010-0000-2500-00000E000000}" name="2019 Q2" dataDxfId="248" dataCellStyle="Comma"/>
    <tableColumn id="15" xr3:uid="{00000000-0010-0000-2500-00000F000000}" name="2019 Q3" dataDxfId="247" dataCellStyle="Comma"/>
    <tableColumn id="16" xr3:uid="{00000000-0010-0000-2500-000010000000}" name="2019 Q4" dataDxfId="246" dataCellStyle="Comma"/>
    <tableColumn id="17" xr3:uid="{00000000-0010-0000-2500-000011000000}" name="2019" dataDxfId="245" dataCellStyle="Comma"/>
    <tableColumn id="18" xr3:uid="{00000000-0010-0000-2500-000012000000}" name="2020 Q1" dataDxfId="244" dataCellStyle="Comma"/>
    <tableColumn id="19" xr3:uid="{00000000-0010-0000-2500-000013000000}" name="2020 Q2" dataDxfId="243" dataCellStyle="Comma"/>
    <tableColumn id="20" xr3:uid="{00000000-0010-0000-2500-000014000000}" name="2020 Q3" dataDxfId="242" dataCellStyle="Comma"/>
    <tableColumn id="21" xr3:uid="{00000000-0010-0000-2500-000015000000}" name="2020 Q4" dataDxfId="241" dataCellStyle="Comma"/>
    <tableColumn id="22" xr3:uid="{00000000-0010-0000-2500-000016000000}" name="2020" dataDxfId="240" dataCellStyle="Comma"/>
  </tableColumns>
  <tableStyleInfo showFirstColumn="1" showLastColumn="0" showRowStripes="1" showColumnStripes="0"/>
  <extLst>
    <ext xmlns:x14="http://schemas.microsoft.com/office/spreadsheetml/2009/9/main" uri="{504A1905-F514-4f6f-8877-14C23A59335A}">
      <x14:table altText="Total Value of South West Trade by Country Group (figures in £ million)" altTextSummary="The value of EU, Non-EU and Total exports and imports in the South West by quarter, broken down by country group."/>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26000000}" name="Table196878" displayName="Table196878" ref="A6:P84" totalsRowShown="0" headerRowDxfId="239" dataDxfId="237" headerRowBorderDxfId="238" tableBorderDxfId="236" dataCellStyle="Comma">
  <autoFilter ref="A6:P84" xr:uid="{00000000-0009-0000-0100-00004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600-000001000000}" name="Figures in £ million" dataDxfId="235"/>
    <tableColumn id="8" xr3:uid="{00000000-0010-0000-2600-000008000000}" name="2018 Q1" dataDxfId="234" dataCellStyle="Comma"/>
    <tableColumn id="9" xr3:uid="{00000000-0010-0000-2600-000009000000}" name="2018 Q2" dataDxfId="233" dataCellStyle="Comma"/>
    <tableColumn id="10" xr3:uid="{00000000-0010-0000-2600-00000A000000}" name="2018 Q3" dataDxfId="232" dataCellStyle="Comma"/>
    <tableColumn id="11" xr3:uid="{00000000-0010-0000-2600-00000B000000}" name="2018 Q4" dataDxfId="231" dataCellStyle="Comma"/>
    <tableColumn id="12" xr3:uid="{00000000-0010-0000-2600-00000C000000}" name="2018" dataDxfId="230" dataCellStyle="Comma"/>
    <tableColumn id="13" xr3:uid="{00000000-0010-0000-2600-00000D000000}" name="2019 Q1" dataDxfId="229" dataCellStyle="Comma"/>
    <tableColumn id="14" xr3:uid="{00000000-0010-0000-2600-00000E000000}" name="2019 Q2" dataDxfId="228" dataCellStyle="Comma"/>
    <tableColumn id="15" xr3:uid="{00000000-0010-0000-2600-00000F000000}" name="2019 Q3" dataDxfId="227" dataCellStyle="Comma"/>
    <tableColumn id="16" xr3:uid="{00000000-0010-0000-2600-000010000000}" name="2019 Q4" dataDxfId="226" dataCellStyle="Comma"/>
    <tableColumn id="17" xr3:uid="{00000000-0010-0000-2600-000011000000}" name="2019" dataDxfId="225" dataCellStyle="Comma"/>
    <tableColumn id="18" xr3:uid="{00000000-0010-0000-2600-000012000000}" name="2020 Q1" dataDxfId="224" dataCellStyle="Comma"/>
    <tableColumn id="19" xr3:uid="{00000000-0010-0000-2600-000013000000}" name="2020 Q2" dataDxfId="223" dataCellStyle="Comma"/>
    <tableColumn id="20" xr3:uid="{00000000-0010-0000-2600-000014000000}" name="2020 Q3" dataDxfId="222" dataCellStyle="Comma"/>
    <tableColumn id="21" xr3:uid="{00000000-0010-0000-2600-000015000000}" name="2020 Q4" dataDxfId="221" dataCellStyle="Comma"/>
    <tableColumn id="22" xr3:uid="{00000000-0010-0000-2600-000016000000}" name="2020" dataDxfId="220" dataCellStyle="Comma"/>
  </tableColumns>
  <tableStyleInfo showFirstColumn="1" showLastColumn="0" showRowStripes="1" showColumnStripes="0"/>
  <extLst>
    <ext xmlns:x14="http://schemas.microsoft.com/office/spreadsheetml/2009/9/main" uri="{504A1905-F514-4f6f-8877-14C23A59335A}">
      <x14:table altText="Total Value of England Trade by SITC Section (figures in £ million) " altTextSummary="The value of EU, Non-EU and Total exports and imports in the England by quarter, broken down by SITC se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5:P24" totalsRowShown="0" headerRowDxfId="939" dataDxfId="937" headerRowBorderDxfId="938" tableBorderDxfId="936" dataCellStyle="Comma">
  <autoFilter ref="A5:P2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300-000001000000}" name="EU Imports " dataDxfId="935"/>
    <tableColumn id="8" xr3:uid="{00000000-0010-0000-0300-000008000000}" name="2018 Q1" dataDxfId="934" dataCellStyle="Comma"/>
    <tableColumn id="9" xr3:uid="{00000000-0010-0000-0300-000009000000}" name="2018 Q2" dataDxfId="933" dataCellStyle="Comma"/>
    <tableColumn id="10" xr3:uid="{00000000-0010-0000-0300-00000A000000}" name="2018 Q3" dataDxfId="932" dataCellStyle="Comma"/>
    <tableColumn id="11" xr3:uid="{00000000-0010-0000-0300-00000B000000}" name="2018 Q4" dataDxfId="931" dataCellStyle="Comma"/>
    <tableColumn id="12" xr3:uid="{00000000-0010-0000-0300-00000C000000}" name="2018" dataDxfId="930" dataCellStyle="Comma"/>
    <tableColumn id="13" xr3:uid="{00000000-0010-0000-0300-00000D000000}" name="2019 Q1" dataDxfId="929" dataCellStyle="Comma"/>
    <tableColumn id="14" xr3:uid="{00000000-0010-0000-0300-00000E000000}" name="2019 Q2" dataDxfId="928" dataCellStyle="Comma"/>
    <tableColumn id="15" xr3:uid="{00000000-0010-0000-0300-00000F000000}" name="2019 Q3" dataDxfId="927" dataCellStyle="Comma"/>
    <tableColumn id="16" xr3:uid="{00000000-0010-0000-0300-000010000000}" name="2019 Q4" dataDxfId="926" dataCellStyle="Comma"/>
    <tableColumn id="17" xr3:uid="{00000000-0010-0000-0300-000011000000}" name="2019" dataDxfId="925" dataCellStyle="Comma"/>
    <tableColumn id="18" xr3:uid="{00000000-0010-0000-0300-000012000000}" name="2020 Q1" dataDxfId="924" dataCellStyle="Comma"/>
    <tableColumn id="19" xr3:uid="{00000000-0010-0000-0300-000013000000}" name="2020 Q2" dataDxfId="923" dataCellStyle="Comma"/>
    <tableColumn id="20" xr3:uid="{00000000-0010-0000-0300-000014000000}" name="2020 Q3" dataDxfId="922" dataCellStyle="Comma"/>
    <tableColumn id="21" xr3:uid="{00000000-0010-0000-0300-000015000000}" name="2020 Q4" dataDxfId="921" dataCellStyle="Comma"/>
    <tableColumn id="22" xr3:uid="{00000000-0010-0000-0300-000016000000}" name="2020" dataDxfId="920"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each quarter, from 2017 quarter 1 to 2020 quarter 3, broken down by region."/>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27000000}" name="Table206979" displayName="Table206979" ref="A87:P110" totalsRowShown="0" headerRowDxfId="219" dataDxfId="217" headerRowBorderDxfId="218" tableBorderDxfId="216" dataCellStyle="Comma">
  <autoFilter ref="A87:P110" xr:uid="{00000000-0009-0000-0100-00004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700-000001000000}" name="Figures in £ million" dataDxfId="215"/>
    <tableColumn id="8" xr3:uid="{00000000-0010-0000-2700-000008000000}" name="2018 Q1" dataDxfId="214" dataCellStyle="Comma"/>
    <tableColumn id="9" xr3:uid="{00000000-0010-0000-2700-000009000000}" name="2018 Q2" dataDxfId="213" dataCellStyle="Comma"/>
    <tableColumn id="10" xr3:uid="{00000000-0010-0000-2700-00000A000000}" name="2018 Q3" dataDxfId="212" dataCellStyle="Comma"/>
    <tableColumn id="11" xr3:uid="{00000000-0010-0000-2700-00000B000000}" name="2018 Q4" dataDxfId="211" dataCellStyle="Comma"/>
    <tableColumn id="12" xr3:uid="{00000000-0010-0000-2700-00000C000000}" name="2018" dataDxfId="210" dataCellStyle="Comma"/>
    <tableColumn id="13" xr3:uid="{00000000-0010-0000-2700-00000D000000}" name="2019 Q1" dataDxfId="209" dataCellStyle="Comma"/>
    <tableColumn id="14" xr3:uid="{00000000-0010-0000-2700-00000E000000}" name="2019 Q2" dataDxfId="208" dataCellStyle="Comma"/>
    <tableColumn id="15" xr3:uid="{00000000-0010-0000-2700-00000F000000}" name="2019 Q3" dataDxfId="207" dataCellStyle="Comma"/>
    <tableColumn id="16" xr3:uid="{00000000-0010-0000-2700-000010000000}" name="2019 Q4" dataDxfId="206" dataCellStyle="Comma"/>
    <tableColumn id="17" xr3:uid="{00000000-0010-0000-2700-000011000000}" name="2019" dataDxfId="205" dataCellStyle="Comma"/>
    <tableColumn id="18" xr3:uid="{00000000-0010-0000-2700-000012000000}" name="2020 Q1" dataDxfId="204" dataCellStyle="Comma"/>
    <tableColumn id="19" xr3:uid="{00000000-0010-0000-2700-000013000000}" name="2020 Q2" dataDxfId="203" dataCellStyle="Comma"/>
    <tableColumn id="20" xr3:uid="{00000000-0010-0000-2700-000014000000}" name="2020 Q3" dataDxfId="202" dataCellStyle="Comma"/>
    <tableColumn id="21" xr3:uid="{00000000-0010-0000-2700-000015000000}" name="2020 Q4" dataDxfId="201" dataCellStyle="Comma"/>
    <tableColumn id="22" xr3:uid="{00000000-0010-0000-2700-000016000000}" name="2020" dataDxfId="200" dataCellStyle="Comma"/>
  </tableColumns>
  <tableStyleInfo showFirstColumn="1" showLastColumn="0" showRowStripes="1" showColumnStripes="0"/>
  <extLst>
    <ext xmlns:x14="http://schemas.microsoft.com/office/spreadsheetml/2009/9/main" uri="{504A1905-F514-4f6f-8877-14C23A59335A}">
      <x14:table altText="Total Value of England Trade by Country Group (figures in £ million)" altTextSummary="The value of EU, Non-EU and Total exports and imports in the England by quarter, broken down by country group."/>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28000000}" name="Table196876" displayName="Table196876" ref="A6:P84" totalsRowShown="0" headerRowDxfId="199" dataDxfId="197" headerRowBorderDxfId="198" tableBorderDxfId="196" dataCellStyle="Comma">
  <autoFilter ref="A6:P84" xr:uid="{00000000-0009-0000-0100-00004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800-000001000000}" name="Figures in £ million" dataDxfId="195"/>
    <tableColumn id="8" xr3:uid="{00000000-0010-0000-2800-000008000000}" name="2018 Q1" dataDxfId="194" dataCellStyle="Comma"/>
    <tableColumn id="9" xr3:uid="{00000000-0010-0000-2800-000009000000}" name="2018 Q2" dataDxfId="193" dataCellStyle="Comma"/>
    <tableColumn id="10" xr3:uid="{00000000-0010-0000-2800-00000A000000}" name="2018 Q3" dataDxfId="192" dataCellStyle="Comma"/>
    <tableColumn id="11" xr3:uid="{00000000-0010-0000-2800-00000B000000}" name="2018 Q4" dataDxfId="191" dataCellStyle="Comma"/>
    <tableColumn id="12" xr3:uid="{00000000-0010-0000-2800-00000C000000}" name="2018" dataDxfId="190" dataCellStyle="Comma"/>
    <tableColumn id="13" xr3:uid="{00000000-0010-0000-2800-00000D000000}" name="2019 Q1" dataDxfId="189" dataCellStyle="Comma"/>
    <tableColumn id="14" xr3:uid="{00000000-0010-0000-2800-00000E000000}" name="2019 Q2" dataDxfId="188" dataCellStyle="Comma"/>
    <tableColumn id="15" xr3:uid="{00000000-0010-0000-2800-00000F000000}" name="2019 Q3" dataDxfId="187" dataCellStyle="Comma"/>
    <tableColumn id="16" xr3:uid="{00000000-0010-0000-2800-000010000000}" name="2019 Q4" dataDxfId="186" dataCellStyle="Comma"/>
    <tableColumn id="17" xr3:uid="{00000000-0010-0000-2800-000011000000}" name="2019" dataDxfId="185" dataCellStyle="Comma"/>
    <tableColumn id="18" xr3:uid="{00000000-0010-0000-2800-000012000000}" name="2020 Q1" dataDxfId="184" dataCellStyle="Comma"/>
    <tableColumn id="19" xr3:uid="{00000000-0010-0000-2800-000013000000}" name="2020 Q2" dataDxfId="183" dataCellStyle="Comma"/>
    <tableColumn id="20" xr3:uid="{00000000-0010-0000-2800-000014000000}" name="2020 Q3" dataDxfId="182" dataCellStyle="Comma"/>
    <tableColumn id="21" xr3:uid="{00000000-0010-0000-2800-000015000000}" name="2020 Q4" dataDxfId="181" dataCellStyle="Comma"/>
    <tableColumn id="22" xr3:uid="{00000000-0010-0000-2800-000016000000}" name="2020" dataDxfId="180" dataCellStyle="Comma"/>
  </tableColumns>
  <tableStyleInfo showFirstColumn="1" showLastColumn="0" showRowStripes="1" showColumnStripes="0"/>
  <extLst>
    <ext xmlns:x14="http://schemas.microsoft.com/office/spreadsheetml/2009/9/main" uri="{504A1905-F514-4f6f-8877-14C23A59335A}">
      <x14:table altText="Total Value of Wales Trade by SITC Section (figures in £ million) " altTextSummary="The value of EU, Non-EU and Total exports and imports in the Wales by quarter, broken down by SITC section."/>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29000000}" name="Table206977" displayName="Table206977" ref="A87:P110" totalsRowShown="0" headerRowDxfId="179" dataDxfId="177" headerRowBorderDxfId="178" tableBorderDxfId="176" dataCellStyle="Comma">
  <autoFilter ref="A87:P110" xr:uid="{00000000-0009-0000-0100-00004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900-000001000000}" name="Figures in £ million" dataDxfId="175"/>
    <tableColumn id="8" xr3:uid="{00000000-0010-0000-2900-000008000000}" name="2018 Q1" dataDxfId="174" dataCellStyle="Comma"/>
    <tableColumn id="9" xr3:uid="{00000000-0010-0000-2900-000009000000}" name="2018 Q2" dataDxfId="173" dataCellStyle="Comma"/>
    <tableColumn id="10" xr3:uid="{00000000-0010-0000-2900-00000A000000}" name="2018 Q3" dataDxfId="172" dataCellStyle="Comma"/>
    <tableColumn id="11" xr3:uid="{00000000-0010-0000-2900-00000B000000}" name="2018 Q4" dataDxfId="171" dataCellStyle="Comma"/>
    <tableColumn id="12" xr3:uid="{00000000-0010-0000-2900-00000C000000}" name="2018" dataDxfId="170" dataCellStyle="Comma"/>
    <tableColumn id="13" xr3:uid="{00000000-0010-0000-2900-00000D000000}" name="2019 Q1" dataDxfId="169" dataCellStyle="Comma"/>
    <tableColumn id="14" xr3:uid="{00000000-0010-0000-2900-00000E000000}" name="2019 Q2" dataDxfId="168" dataCellStyle="Comma"/>
    <tableColumn id="15" xr3:uid="{00000000-0010-0000-2900-00000F000000}" name="2019 Q3" dataDxfId="167" dataCellStyle="Comma"/>
    <tableColumn id="16" xr3:uid="{00000000-0010-0000-2900-000010000000}" name="2019 Q4" dataDxfId="166" dataCellStyle="Comma"/>
    <tableColumn id="17" xr3:uid="{00000000-0010-0000-2900-000011000000}" name="2019" dataDxfId="165" dataCellStyle="Comma"/>
    <tableColumn id="18" xr3:uid="{00000000-0010-0000-2900-000012000000}" name="2020 Q1" dataDxfId="164" dataCellStyle="Comma"/>
    <tableColumn id="19" xr3:uid="{00000000-0010-0000-2900-000013000000}" name="2020 Q2" dataDxfId="163" dataCellStyle="Comma"/>
    <tableColumn id="20" xr3:uid="{00000000-0010-0000-2900-000014000000}" name="2020 Q3" dataDxfId="162" dataCellStyle="Comma"/>
    <tableColumn id="21" xr3:uid="{00000000-0010-0000-2900-000015000000}" name="2020 Q4" dataDxfId="161" dataCellStyle="Comma"/>
    <tableColumn id="22" xr3:uid="{00000000-0010-0000-2900-000016000000}" name="2020" dataDxfId="160" dataCellStyle="Comma"/>
  </tableColumns>
  <tableStyleInfo showFirstColumn="1" showLastColumn="0" showRowStripes="1" showColumnStripes="0"/>
  <extLst>
    <ext xmlns:x14="http://schemas.microsoft.com/office/spreadsheetml/2009/9/main" uri="{504A1905-F514-4f6f-8877-14C23A59335A}">
      <x14:table altText="Total Value of Wales Trade by Country Group (figures in £ million)" altTextSummary="The value of EU, Non-EU and Total exports and imports in the Wales by quarter, broken down by country group."/>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2A000000}" name="Table196874" displayName="Table196874" ref="A6:P84" totalsRowShown="0" headerRowDxfId="159" dataDxfId="157" headerRowBorderDxfId="158" tableBorderDxfId="156" dataCellStyle="Comma">
  <autoFilter ref="A6:P84" xr:uid="{00000000-0009-0000-0100-00004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A00-000001000000}" name="Figures in £ million" dataDxfId="155"/>
    <tableColumn id="8" xr3:uid="{00000000-0010-0000-2A00-000008000000}" name="2018 Q1" dataDxfId="154" dataCellStyle="Comma"/>
    <tableColumn id="9" xr3:uid="{00000000-0010-0000-2A00-000009000000}" name="2018 Q2" dataDxfId="153" dataCellStyle="Comma"/>
    <tableColumn id="10" xr3:uid="{00000000-0010-0000-2A00-00000A000000}" name="2018 Q3" dataDxfId="152" dataCellStyle="Comma"/>
    <tableColumn id="11" xr3:uid="{00000000-0010-0000-2A00-00000B000000}" name="2018 Q4" dataDxfId="151" dataCellStyle="Comma"/>
    <tableColumn id="12" xr3:uid="{00000000-0010-0000-2A00-00000C000000}" name="2018" dataDxfId="150" dataCellStyle="Comma"/>
    <tableColumn id="13" xr3:uid="{00000000-0010-0000-2A00-00000D000000}" name="2019 Q1" dataDxfId="149" dataCellStyle="Comma"/>
    <tableColumn id="14" xr3:uid="{00000000-0010-0000-2A00-00000E000000}" name="2019 Q2" dataDxfId="148" dataCellStyle="Comma"/>
    <tableColumn id="15" xr3:uid="{00000000-0010-0000-2A00-00000F000000}" name="2019 Q3" dataDxfId="147" dataCellStyle="Comma"/>
    <tableColumn id="16" xr3:uid="{00000000-0010-0000-2A00-000010000000}" name="2019 Q4" dataDxfId="146" dataCellStyle="Comma"/>
    <tableColumn id="17" xr3:uid="{00000000-0010-0000-2A00-000011000000}" name="2019" dataDxfId="145" dataCellStyle="Comma"/>
    <tableColumn id="18" xr3:uid="{00000000-0010-0000-2A00-000012000000}" name="2020 Q1" dataDxfId="144" dataCellStyle="Comma"/>
    <tableColumn id="19" xr3:uid="{00000000-0010-0000-2A00-000013000000}" name="2020 Q2" dataDxfId="143" dataCellStyle="Comma"/>
    <tableColumn id="20" xr3:uid="{00000000-0010-0000-2A00-000014000000}" name="2020 Q3" dataDxfId="142" dataCellStyle="Comma"/>
    <tableColumn id="21" xr3:uid="{00000000-0010-0000-2A00-000015000000}" name="2020 Q4" dataDxfId="141" dataCellStyle="Comma"/>
    <tableColumn id="22" xr3:uid="{00000000-0010-0000-2A00-000016000000}" name="2020" dataDxfId="140" dataCellStyle="Comma"/>
  </tableColumns>
  <tableStyleInfo showFirstColumn="1" showLastColumn="0" showRowStripes="1" showColumnStripes="0"/>
  <extLst>
    <ext xmlns:x14="http://schemas.microsoft.com/office/spreadsheetml/2009/9/main" uri="{504A1905-F514-4f6f-8877-14C23A59335A}">
      <x14:table altText="Total Value of Scotland Trade by SITC Section (figures in £ million) " altTextSummary="The value of EU, Non-EU and Total exports and imports in the Scotland by quarter, broken down by SITC section."/>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2B000000}" name="Table206975" displayName="Table206975" ref="A87:P110" totalsRowShown="0" headerRowDxfId="139" dataDxfId="137" headerRowBorderDxfId="138" tableBorderDxfId="136" dataCellStyle="Comma">
  <autoFilter ref="A87:P110" xr:uid="{00000000-0009-0000-0100-00004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B00-000001000000}" name="Figures in £ million" dataDxfId="135"/>
    <tableColumn id="8" xr3:uid="{00000000-0010-0000-2B00-000008000000}" name="2018 Q1" dataDxfId="134" dataCellStyle="Comma"/>
    <tableColumn id="9" xr3:uid="{00000000-0010-0000-2B00-000009000000}" name="2018 Q2" dataDxfId="133" dataCellStyle="Comma"/>
    <tableColumn id="10" xr3:uid="{00000000-0010-0000-2B00-00000A000000}" name="2018 Q3" dataDxfId="132" dataCellStyle="Comma"/>
    <tableColumn id="11" xr3:uid="{00000000-0010-0000-2B00-00000B000000}" name="2018 Q4" dataDxfId="131" dataCellStyle="Comma"/>
    <tableColumn id="12" xr3:uid="{00000000-0010-0000-2B00-00000C000000}" name="2018" dataDxfId="130" dataCellStyle="Comma"/>
    <tableColumn id="13" xr3:uid="{00000000-0010-0000-2B00-00000D000000}" name="2019 Q1" dataDxfId="129" dataCellStyle="Comma"/>
    <tableColumn id="14" xr3:uid="{00000000-0010-0000-2B00-00000E000000}" name="2019 Q2" dataDxfId="128" dataCellStyle="Comma"/>
    <tableColumn id="15" xr3:uid="{00000000-0010-0000-2B00-00000F000000}" name="2019 Q3" dataDxfId="127" dataCellStyle="Comma"/>
    <tableColumn id="16" xr3:uid="{00000000-0010-0000-2B00-000010000000}" name="2019 Q4" dataDxfId="126" dataCellStyle="Comma"/>
    <tableColumn id="17" xr3:uid="{00000000-0010-0000-2B00-000011000000}" name="2019" dataDxfId="125" dataCellStyle="Comma"/>
    <tableColumn id="18" xr3:uid="{00000000-0010-0000-2B00-000012000000}" name="2020 Q1" dataDxfId="124" dataCellStyle="Comma"/>
    <tableColumn id="19" xr3:uid="{00000000-0010-0000-2B00-000013000000}" name="2020 Q2" dataDxfId="123" dataCellStyle="Comma"/>
    <tableColumn id="20" xr3:uid="{00000000-0010-0000-2B00-000014000000}" name="2020 Q3" dataDxfId="122" dataCellStyle="Comma"/>
    <tableColumn id="21" xr3:uid="{00000000-0010-0000-2B00-000015000000}" name="2020 Q4" dataDxfId="121" dataCellStyle="Comma"/>
    <tableColumn id="22" xr3:uid="{00000000-0010-0000-2B00-000016000000}" name="2020" dataDxfId="120" dataCellStyle="Comma"/>
  </tableColumns>
  <tableStyleInfo showFirstColumn="1" showLastColumn="0" showRowStripes="1" showColumnStripes="0"/>
  <extLst>
    <ext xmlns:x14="http://schemas.microsoft.com/office/spreadsheetml/2009/9/main" uri="{504A1905-F514-4f6f-8877-14C23A59335A}">
      <x14:table altText="Total Value of Scotland Trade by Country Group (figures in £ million)" altTextSummary="The value of EU, Non-EU and Total exports and imports in the Scotland by quarter, broken down by country group."/>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2C000000}" name="Table206973" displayName="Table206973" ref="A87:P110" totalsRowShown="0" headerRowDxfId="119" dataDxfId="117" headerRowBorderDxfId="118" tableBorderDxfId="116" dataCellStyle="Comma">
  <autoFilter ref="A87:P110" xr:uid="{00000000-0009-0000-0100-00004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C00-000001000000}" name="Figures in £ million" dataDxfId="115"/>
    <tableColumn id="8" xr3:uid="{00000000-0010-0000-2C00-000008000000}" name="2018 Q1" dataDxfId="114" dataCellStyle="Comma"/>
    <tableColumn id="9" xr3:uid="{00000000-0010-0000-2C00-000009000000}" name="2018 Q2" dataDxfId="113" dataCellStyle="Comma"/>
    <tableColumn id="10" xr3:uid="{00000000-0010-0000-2C00-00000A000000}" name="2018 Q3" dataDxfId="112" dataCellStyle="Comma"/>
    <tableColumn id="11" xr3:uid="{00000000-0010-0000-2C00-00000B000000}" name="2018 Q4" dataDxfId="111" dataCellStyle="Comma"/>
    <tableColumn id="12" xr3:uid="{00000000-0010-0000-2C00-00000C000000}" name="2018" dataDxfId="110" dataCellStyle="Comma"/>
    <tableColumn id="13" xr3:uid="{00000000-0010-0000-2C00-00000D000000}" name="2019 Q1" dataDxfId="109" dataCellStyle="Comma"/>
    <tableColumn id="14" xr3:uid="{00000000-0010-0000-2C00-00000E000000}" name="2019 Q2" dataDxfId="108" dataCellStyle="Comma"/>
    <tableColumn id="15" xr3:uid="{00000000-0010-0000-2C00-00000F000000}" name="2019 Q3" dataDxfId="107" dataCellStyle="Comma"/>
    <tableColumn id="16" xr3:uid="{00000000-0010-0000-2C00-000010000000}" name="2019 Q4" dataDxfId="106" dataCellStyle="Comma"/>
    <tableColumn id="17" xr3:uid="{00000000-0010-0000-2C00-000011000000}" name="2019" dataDxfId="105" dataCellStyle="Comma"/>
    <tableColumn id="18" xr3:uid="{00000000-0010-0000-2C00-000012000000}" name="2020 Q1" dataDxfId="104" dataCellStyle="Comma"/>
    <tableColumn id="19" xr3:uid="{00000000-0010-0000-2C00-000013000000}" name="2020 Q2" dataDxfId="103" dataCellStyle="Comma"/>
    <tableColumn id="20" xr3:uid="{00000000-0010-0000-2C00-000014000000}" name="2020 Q3" dataDxfId="102" dataCellStyle="Comma"/>
    <tableColumn id="21" xr3:uid="{00000000-0010-0000-2C00-000015000000}" name="2020 Q4" dataDxfId="101" dataCellStyle="Comma"/>
    <tableColumn id="22" xr3:uid="{00000000-0010-0000-2C00-000016000000}" name="2020" dataDxfId="10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Country Group (figures in £ million)" altTextSummary="The value of EU, Non-EU and Total exports and imports in the Northern Ireland by quarter, broken down by country group."/>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2D000000}" name="Table196872" displayName="Table196872" ref="A6:P84" totalsRowShown="0" headerRowDxfId="99" dataDxfId="97" headerRowBorderDxfId="98" tableBorderDxfId="96" dataCellStyle="Comma">
  <autoFilter ref="A6:P84" xr:uid="{00000000-0009-0000-0100-00004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D00-000001000000}" name="Figures in £ million" dataDxfId="95"/>
    <tableColumn id="8" xr3:uid="{00000000-0010-0000-2D00-000008000000}" name="2018 Q1" dataDxfId="94" dataCellStyle="Comma"/>
    <tableColumn id="9" xr3:uid="{00000000-0010-0000-2D00-000009000000}" name="2018 Q2" dataDxfId="93" dataCellStyle="Comma"/>
    <tableColumn id="10" xr3:uid="{00000000-0010-0000-2D00-00000A000000}" name="2018 Q3" dataDxfId="92" dataCellStyle="Comma"/>
    <tableColumn id="11" xr3:uid="{00000000-0010-0000-2D00-00000B000000}" name="2018 Q4" dataDxfId="91" dataCellStyle="Comma"/>
    <tableColumn id="12" xr3:uid="{00000000-0010-0000-2D00-00000C000000}" name="2018" dataDxfId="90" dataCellStyle="Comma"/>
    <tableColumn id="13" xr3:uid="{00000000-0010-0000-2D00-00000D000000}" name="2019 Q1" dataDxfId="89" dataCellStyle="Comma"/>
    <tableColumn id="14" xr3:uid="{00000000-0010-0000-2D00-00000E000000}" name="2019 Q2" dataDxfId="88" dataCellStyle="Comma"/>
    <tableColumn id="15" xr3:uid="{00000000-0010-0000-2D00-00000F000000}" name="2019 Q3" dataDxfId="87" dataCellStyle="Comma"/>
    <tableColumn id="16" xr3:uid="{00000000-0010-0000-2D00-000010000000}" name="2019 Q4" dataDxfId="86" dataCellStyle="Comma"/>
    <tableColumn id="17" xr3:uid="{00000000-0010-0000-2D00-000011000000}" name="2019" dataDxfId="85" dataCellStyle="Comma"/>
    <tableColumn id="18" xr3:uid="{00000000-0010-0000-2D00-000012000000}" name="2020 Q1" dataDxfId="84" dataCellStyle="Comma"/>
    <tableColumn id="19" xr3:uid="{00000000-0010-0000-2D00-000013000000}" name="2020 Q2" dataDxfId="83" dataCellStyle="Comma"/>
    <tableColumn id="20" xr3:uid="{00000000-0010-0000-2D00-000014000000}" name="2020 Q3" dataDxfId="82" dataCellStyle="Comma"/>
    <tableColumn id="21" xr3:uid="{00000000-0010-0000-2D00-000015000000}" name="2020 Q4" dataDxfId="81" dataCellStyle="Comma"/>
    <tableColumn id="22" xr3:uid="{00000000-0010-0000-2D00-000016000000}" name="2020" dataDxfId="8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SITC Section (figures in £ million) " altTextSummary="The value of EU, Non-EU and Total exports and imports in the Northern Ireland by quarter, broken down by SITC section."/>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2E000000}" name="Table196870" displayName="Table196870" ref="A6:P84" totalsRowShown="0" headerRowDxfId="79" dataDxfId="77" headerRowBorderDxfId="78" tableBorderDxfId="76" dataCellStyle="Comma">
  <autoFilter ref="A6:P84" xr:uid="{00000000-0009-0000-0100-00004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E00-000001000000}" name="Figures in £ million" dataDxfId="75"/>
    <tableColumn id="8" xr3:uid="{00000000-0010-0000-2E00-000008000000}" name="2018 Q1" dataDxfId="74" dataCellStyle="Comma"/>
    <tableColumn id="9" xr3:uid="{00000000-0010-0000-2E00-000009000000}" name="2018 Q2" dataDxfId="73" dataCellStyle="Comma"/>
    <tableColumn id="10" xr3:uid="{00000000-0010-0000-2E00-00000A000000}" name="2018 Q3" dataDxfId="72" dataCellStyle="Comma"/>
    <tableColumn id="11" xr3:uid="{00000000-0010-0000-2E00-00000B000000}" name="2018 Q4" dataDxfId="71" dataCellStyle="Comma"/>
    <tableColumn id="12" xr3:uid="{00000000-0010-0000-2E00-00000C000000}" name="2018" dataDxfId="70" dataCellStyle="Comma"/>
    <tableColumn id="13" xr3:uid="{00000000-0010-0000-2E00-00000D000000}" name="2019 Q1" dataDxfId="69" dataCellStyle="Comma"/>
    <tableColumn id="14" xr3:uid="{00000000-0010-0000-2E00-00000E000000}" name="2019 Q2" dataDxfId="68" dataCellStyle="Comma"/>
    <tableColumn id="15" xr3:uid="{00000000-0010-0000-2E00-00000F000000}" name="2019 Q3" dataDxfId="67" dataCellStyle="Comma"/>
    <tableColumn id="16" xr3:uid="{00000000-0010-0000-2E00-000010000000}" name="2019 Q4" dataDxfId="66" dataCellStyle="Comma"/>
    <tableColumn id="17" xr3:uid="{00000000-0010-0000-2E00-000011000000}" name="2019" dataDxfId="65" dataCellStyle="Comma"/>
    <tableColumn id="18" xr3:uid="{00000000-0010-0000-2E00-000012000000}" name="2020 Q1" dataDxfId="64" dataCellStyle="Comma"/>
    <tableColumn id="19" xr3:uid="{00000000-0010-0000-2E00-000013000000}" name="2020 Q2" dataDxfId="63" dataCellStyle="Comma"/>
    <tableColumn id="20" xr3:uid="{00000000-0010-0000-2E00-000014000000}" name="2020 Q3" dataDxfId="62" dataCellStyle="Comma"/>
    <tableColumn id="21" xr3:uid="{00000000-0010-0000-2E00-000015000000}" name="2020 Q4" dataDxfId="61" dataCellStyle="Comma"/>
    <tableColumn id="22" xr3:uid="{00000000-0010-0000-2E00-000016000000}" name="2020" dataDxfId="6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SITC Section (figures in £ million) " altTextSummary="The value of EU, Non-EU and Total exports and imports in the Unallocated - Known by quarter, broken down by SITC section."/>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2F000000}" name="Table206971" displayName="Table206971" ref="A87:P110" totalsRowShown="0" headerRowDxfId="59" dataDxfId="57" headerRowBorderDxfId="58" tableBorderDxfId="56" dataCellStyle="Comma">
  <autoFilter ref="A87:P110" xr:uid="{00000000-0009-0000-0100-00004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F00-000001000000}" name="Figures in £ million" dataDxfId="55"/>
    <tableColumn id="8" xr3:uid="{00000000-0010-0000-2F00-000008000000}" name="2018 Q1" dataDxfId="54" dataCellStyle="Comma"/>
    <tableColumn id="9" xr3:uid="{00000000-0010-0000-2F00-000009000000}" name="2018 Q2" dataDxfId="53" dataCellStyle="Comma"/>
    <tableColumn id="10" xr3:uid="{00000000-0010-0000-2F00-00000A000000}" name="2018 Q3" dataDxfId="52" dataCellStyle="Comma"/>
    <tableColumn id="11" xr3:uid="{00000000-0010-0000-2F00-00000B000000}" name="2018 Q4" dataDxfId="51" dataCellStyle="Comma"/>
    <tableColumn id="12" xr3:uid="{00000000-0010-0000-2F00-00000C000000}" name="2018" dataDxfId="50" dataCellStyle="Comma"/>
    <tableColumn id="13" xr3:uid="{00000000-0010-0000-2F00-00000D000000}" name="2019 Q1" dataDxfId="49" dataCellStyle="Comma"/>
    <tableColumn id="14" xr3:uid="{00000000-0010-0000-2F00-00000E000000}" name="2019 Q2" dataDxfId="48" dataCellStyle="Comma"/>
    <tableColumn id="15" xr3:uid="{00000000-0010-0000-2F00-00000F000000}" name="2019 Q3" dataDxfId="47" dataCellStyle="Comma"/>
    <tableColumn id="16" xr3:uid="{00000000-0010-0000-2F00-000010000000}" name="2019 Q4" dataDxfId="46" dataCellStyle="Comma"/>
    <tableColumn id="17" xr3:uid="{00000000-0010-0000-2F00-000011000000}" name="2019" dataDxfId="45" dataCellStyle="Comma"/>
    <tableColumn id="18" xr3:uid="{00000000-0010-0000-2F00-000012000000}" name="2020 Q1" dataDxfId="44" dataCellStyle="Comma"/>
    <tableColumn id="19" xr3:uid="{00000000-0010-0000-2F00-000013000000}" name="2020 Q2" dataDxfId="43" dataCellStyle="Comma"/>
    <tableColumn id="20" xr3:uid="{00000000-0010-0000-2F00-000014000000}" name="2020 Q3" dataDxfId="42" dataCellStyle="Comma"/>
    <tableColumn id="21" xr3:uid="{00000000-0010-0000-2F00-000015000000}" name="2020 Q4" dataDxfId="41" dataCellStyle="Comma"/>
    <tableColumn id="22" xr3:uid="{00000000-0010-0000-2F00-000016000000}" name="2020" dataDxfId="4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altTextSummary="The value of EU, Non-EU and Total exports and imports in the Unallocated - Known by quarter, broken down by country group."/>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30000000}" name="Table19687080" displayName="Table19687080" ref="A6:P84" totalsRowShown="0" headerRowDxfId="39" dataDxfId="37" headerRowBorderDxfId="38" tableBorderDxfId="36" dataCellStyle="Comma">
  <autoFilter ref="A6:P84" xr:uid="{00000000-0009-0000-0100-00004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000-000001000000}" name="Figures in £ million" dataDxfId="35"/>
    <tableColumn id="8" xr3:uid="{00000000-0010-0000-3000-000008000000}" name="2018 Q1" dataDxfId="34" dataCellStyle="Comma"/>
    <tableColumn id="9" xr3:uid="{00000000-0010-0000-3000-000009000000}" name="2018 Q2" dataDxfId="33" dataCellStyle="Comma"/>
    <tableColumn id="10" xr3:uid="{00000000-0010-0000-3000-00000A000000}" name="2018 Q3" dataDxfId="32" dataCellStyle="Comma"/>
    <tableColumn id="11" xr3:uid="{00000000-0010-0000-3000-00000B000000}" name="2018 Q4" dataDxfId="31" dataCellStyle="Comma"/>
    <tableColumn id="12" xr3:uid="{00000000-0010-0000-3000-00000C000000}" name="2018" dataDxfId="30" dataCellStyle="Comma"/>
    <tableColumn id="13" xr3:uid="{00000000-0010-0000-3000-00000D000000}" name="2019 Q1" dataDxfId="29" dataCellStyle="Comma"/>
    <tableColumn id="14" xr3:uid="{00000000-0010-0000-3000-00000E000000}" name="2019 Q2" dataDxfId="28" dataCellStyle="Comma"/>
    <tableColumn id="15" xr3:uid="{00000000-0010-0000-3000-00000F000000}" name="2019 Q3" dataDxfId="27" dataCellStyle="Comma"/>
    <tableColumn id="16" xr3:uid="{00000000-0010-0000-3000-000010000000}" name="2019 Q4" dataDxfId="26" dataCellStyle="Comma"/>
    <tableColumn id="17" xr3:uid="{00000000-0010-0000-3000-000011000000}" name="2019" dataDxfId="25" dataCellStyle="Comma"/>
    <tableColumn id="18" xr3:uid="{00000000-0010-0000-3000-000012000000}" name="2020 Q1" dataDxfId="24" dataCellStyle="Comma"/>
    <tableColumn id="19" xr3:uid="{00000000-0010-0000-3000-000013000000}" name="2020 Q2" dataDxfId="23" dataCellStyle="Comma"/>
    <tableColumn id="20" xr3:uid="{00000000-0010-0000-3000-000014000000}" name="2020 Q3" dataDxfId="22" dataCellStyle="Comma"/>
    <tableColumn id="21" xr3:uid="{00000000-0010-0000-3000-000015000000}" name="2020 Q4" dataDxfId="21" dataCellStyle="Comma"/>
    <tableColumn id="22" xr3:uid="{00000000-0010-0000-3000-000016000000}" name="2020" dataDxfId="2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SITC Section (figures in £ million) " altTextSummary="The value of EU, Non-EU and Total exports and imports in the Unallocated - Unknown by quarter, broken down by SITC sec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7:P46" totalsRowShown="0" headerRowDxfId="919" dataDxfId="917" headerRowBorderDxfId="918" tableBorderDxfId="916" dataCellStyle="Comma">
  <autoFilter ref="A27:P4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400-000001000000}" name="Non-EU Imports" dataDxfId="915"/>
    <tableColumn id="8" xr3:uid="{00000000-0010-0000-0400-000008000000}" name="2018 Q1" dataDxfId="914" dataCellStyle="Comma"/>
    <tableColumn id="9" xr3:uid="{00000000-0010-0000-0400-000009000000}" name="2018 Q2" dataDxfId="913" dataCellStyle="Comma"/>
    <tableColumn id="10" xr3:uid="{00000000-0010-0000-0400-00000A000000}" name="2018 Q3" dataDxfId="912" dataCellStyle="Comma"/>
    <tableColumn id="11" xr3:uid="{00000000-0010-0000-0400-00000B000000}" name="2018 Q4" dataDxfId="911" dataCellStyle="Comma"/>
    <tableColumn id="12" xr3:uid="{00000000-0010-0000-0400-00000C000000}" name="2018" dataDxfId="910" dataCellStyle="Comma"/>
    <tableColumn id="13" xr3:uid="{00000000-0010-0000-0400-00000D000000}" name="2019 Q1" dataDxfId="909" dataCellStyle="Comma"/>
    <tableColumn id="14" xr3:uid="{00000000-0010-0000-0400-00000E000000}" name="2019 Q2" dataDxfId="908" dataCellStyle="Comma"/>
    <tableColumn id="15" xr3:uid="{00000000-0010-0000-0400-00000F000000}" name="2019 Q3" dataDxfId="907" dataCellStyle="Comma"/>
    <tableColumn id="16" xr3:uid="{00000000-0010-0000-0400-000010000000}" name="2019 Q4" dataDxfId="906" dataCellStyle="Comma"/>
    <tableColumn id="17" xr3:uid="{00000000-0010-0000-0400-000011000000}" name="2019" dataDxfId="905" dataCellStyle="Comma"/>
    <tableColumn id="18" xr3:uid="{00000000-0010-0000-0400-000012000000}" name="2020 Q1" dataDxfId="904" dataCellStyle="Comma"/>
    <tableColumn id="19" xr3:uid="{00000000-0010-0000-0400-000013000000}" name="2020 Q2" dataDxfId="903" dataCellStyle="Comma"/>
    <tableColumn id="20" xr3:uid="{00000000-0010-0000-0400-000014000000}" name="2020 Q3" dataDxfId="902" dataCellStyle="Comma"/>
    <tableColumn id="21" xr3:uid="{00000000-0010-0000-0400-000015000000}" name="2020 Q4" dataDxfId="901" dataCellStyle="Comma"/>
    <tableColumn id="22" xr3:uid="{00000000-0010-0000-0400-000016000000}" name="2020" dataDxfId="900"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each quarter, from 2017 quarter 1 to 2020 quarter 3, broken down by region."/>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31000000}" name="Table20697181" displayName="Table20697181" ref="A87:P110" totalsRowShown="0" headerRowDxfId="19" dataDxfId="17" headerRowBorderDxfId="18" tableBorderDxfId="16" dataCellStyle="Comma">
  <autoFilter ref="A87:P110" xr:uid="{00000000-0009-0000-0100-00005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100-000001000000}" name="Figures in £ million" dataDxfId="15"/>
    <tableColumn id="8" xr3:uid="{00000000-0010-0000-3100-000008000000}" name="2018 Q1" dataDxfId="14" dataCellStyle="Comma"/>
    <tableColumn id="9" xr3:uid="{00000000-0010-0000-3100-000009000000}" name="2018 Q2" dataDxfId="13" dataCellStyle="Comma"/>
    <tableColumn id="10" xr3:uid="{00000000-0010-0000-3100-00000A000000}" name="2018 Q3" dataDxfId="12" dataCellStyle="Comma"/>
    <tableColumn id="11" xr3:uid="{00000000-0010-0000-3100-00000B000000}" name="2018 Q4" dataDxfId="11" dataCellStyle="Comma"/>
    <tableColumn id="12" xr3:uid="{00000000-0010-0000-3100-00000C000000}" name="2018" dataDxfId="10" dataCellStyle="Comma"/>
    <tableColumn id="13" xr3:uid="{00000000-0010-0000-3100-00000D000000}" name="2019 Q1" dataDxfId="9" dataCellStyle="Comma"/>
    <tableColumn id="14" xr3:uid="{00000000-0010-0000-3100-00000E000000}" name="2019 Q2" dataDxfId="8" dataCellStyle="Comma"/>
    <tableColumn id="15" xr3:uid="{00000000-0010-0000-3100-00000F000000}" name="2019 Q3" dataDxfId="7" dataCellStyle="Comma"/>
    <tableColumn id="16" xr3:uid="{00000000-0010-0000-3100-000010000000}" name="2019 Q4" dataDxfId="6" dataCellStyle="Comma"/>
    <tableColumn id="17" xr3:uid="{00000000-0010-0000-3100-000011000000}" name="2019" dataDxfId="5" dataCellStyle="Comma"/>
    <tableColumn id="18" xr3:uid="{00000000-0010-0000-3100-000012000000}" name="2020 Q1" dataDxfId="4" dataCellStyle="Comma"/>
    <tableColumn id="19" xr3:uid="{00000000-0010-0000-3100-000013000000}" name="2020 Q2" dataDxfId="3" dataCellStyle="Comma"/>
    <tableColumn id="20" xr3:uid="{00000000-0010-0000-3100-000014000000}" name="2020 Q3" dataDxfId="2" dataCellStyle="Comma"/>
    <tableColumn id="21" xr3:uid="{00000000-0010-0000-3100-000015000000}" name="2020 Q4" dataDxfId="1" dataCellStyle="Comma"/>
    <tableColumn id="22" xr3:uid="{00000000-0010-0000-3100-000016000000}" name="2020" dataDxfId="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Country Group (figures in £ million)" altTextSummary="The value of EU, Non-EU and Total exports and imports in the Unallocated - Unknown by quarter, broken down by country group."/>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9:P68" totalsRowShown="0" headerRowDxfId="899" dataDxfId="897" headerRowBorderDxfId="898" tableBorderDxfId="896" dataCellStyle="Comma">
  <autoFilter ref="A49:P6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500-000001000000}" name="Total Imports " dataDxfId="895"/>
    <tableColumn id="8" xr3:uid="{00000000-0010-0000-0500-000008000000}" name="2018 Q1" dataDxfId="894" dataCellStyle="Comma"/>
    <tableColumn id="9" xr3:uid="{00000000-0010-0000-0500-000009000000}" name="2018 Q2" dataDxfId="893" dataCellStyle="Comma"/>
    <tableColumn id="10" xr3:uid="{00000000-0010-0000-0500-00000A000000}" name="2018 Q3" dataDxfId="892" dataCellStyle="Comma"/>
    <tableColumn id="11" xr3:uid="{00000000-0010-0000-0500-00000B000000}" name="2018 Q4" dataDxfId="891" dataCellStyle="Comma"/>
    <tableColumn id="12" xr3:uid="{00000000-0010-0000-0500-00000C000000}" name="2018" dataDxfId="890" dataCellStyle="Comma"/>
    <tableColumn id="13" xr3:uid="{00000000-0010-0000-0500-00000D000000}" name="2019 Q1" dataDxfId="889" dataCellStyle="Comma"/>
    <tableColumn id="14" xr3:uid="{00000000-0010-0000-0500-00000E000000}" name="2019 Q2" dataDxfId="888" dataCellStyle="Comma"/>
    <tableColumn id="15" xr3:uid="{00000000-0010-0000-0500-00000F000000}" name="2019 Q3" dataDxfId="887" dataCellStyle="Comma"/>
    <tableColumn id="16" xr3:uid="{00000000-0010-0000-0500-000010000000}" name="2019 Q4" dataDxfId="886" dataCellStyle="Comma"/>
    <tableColumn id="17" xr3:uid="{00000000-0010-0000-0500-000011000000}" name="2019" dataDxfId="885" dataCellStyle="Comma"/>
    <tableColumn id="18" xr3:uid="{00000000-0010-0000-0500-000012000000}" name="2020 Q1" dataDxfId="884" dataCellStyle="Comma"/>
    <tableColumn id="19" xr3:uid="{00000000-0010-0000-0500-000013000000}" name="2020 Q2" dataDxfId="883" dataCellStyle="Comma"/>
    <tableColumn id="20" xr3:uid="{00000000-0010-0000-0500-000014000000}" name="2020 Q3" dataDxfId="882" dataCellStyle="Comma"/>
    <tableColumn id="21" xr3:uid="{00000000-0010-0000-0500-000015000000}" name="2020 Q4" dataDxfId="881" dataCellStyle="Comma"/>
    <tableColumn id="22" xr3:uid="{00000000-0010-0000-0500-000016000000}" name="2020" dataDxfId="880"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each quarter, from 2017 quarter 1 to 2020 quarter 3, broken down by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P24" totalsRowShown="0" headerRowDxfId="879" dataDxfId="877" headerRowBorderDxfId="878" tableBorderDxfId="876" dataCellStyle="Comma">
  <autoFilter ref="A5:P2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600-000001000000}" name="Exporters to EU" dataDxfId="875"/>
    <tableColumn id="8" xr3:uid="{00000000-0010-0000-0600-000008000000}" name="2018 Q1" dataDxfId="874" dataCellStyle="Comma"/>
    <tableColumn id="9" xr3:uid="{00000000-0010-0000-0600-000009000000}" name="2018 Q2" dataDxfId="873" dataCellStyle="Comma"/>
    <tableColumn id="10" xr3:uid="{00000000-0010-0000-0600-00000A000000}" name="2018 Q3" dataDxfId="872" dataCellStyle="Comma"/>
    <tableColumn id="11" xr3:uid="{00000000-0010-0000-0600-00000B000000}" name="2018 Q4" dataDxfId="871" dataCellStyle="Comma"/>
    <tableColumn id="12" xr3:uid="{00000000-0010-0000-0600-00000C000000}" name="2018" dataDxfId="870" dataCellStyle="Comma"/>
    <tableColumn id="13" xr3:uid="{00000000-0010-0000-0600-00000D000000}" name="2019 Q1" dataDxfId="869" dataCellStyle="Comma"/>
    <tableColumn id="14" xr3:uid="{00000000-0010-0000-0600-00000E000000}" name="2019 Q2" dataDxfId="868" dataCellStyle="Comma"/>
    <tableColumn id="15" xr3:uid="{00000000-0010-0000-0600-00000F000000}" name="2019 Q3" dataDxfId="867" dataCellStyle="Comma"/>
    <tableColumn id="16" xr3:uid="{00000000-0010-0000-0600-000010000000}" name="2019 Q4" dataDxfId="866" dataCellStyle="Comma"/>
    <tableColumn id="17" xr3:uid="{00000000-0010-0000-0600-000011000000}" name="2019" dataDxfId="865" dataCellStyle="Comma"/>
    <tableColumn id="18" xr3:uid="{00000000-0010-0000-0600-000012000000}" name="2020 Q1" dataDxfId="864" dataCellStyle="Comma"/>
    <tableColumn id="19" xr3:uid="{00000000-0010-0000-0600-000013000000}" name="2020 Q2" dataDxfId="863" dataCellStyle="Comma"/>
    <tableColumn id="20" xr3:uid="{00000000-0010-0000-0600-000014000000}" name="2020 Q3" dataDxfId="862" dataCellStyle="Comma"/>
    <tableColumn id="21" xr3:uid="{00000000-0010-0000-0600-000015000000}" name="2020 Q4" dataDxfId="861" dataCellStyle="Comma"/>
    <tableColumn id="22" xr3:uid="{00000000-0010-0000-0600-000016000000}" name="2020" dataDxfId="860" dataCellStyle="Comma"/>
  </tableColumns>
  <tableStyleInfo showFirstColumn="1" showLastColumn="0" showRowStripes="1" showColumnStripes="0"/>
  <extLst>
    <ext xmlns:x14="http://schemas.microsoft.com/office/spreadsheetml/2009/9/main" uri="{504A1905-F514-4f6f-8877-14C23A59335A}">
      <x14:table altText="Count of Exporters to EU by Region (according to the Whole Number Method) " altTextSummary="The count of exporters to the EU each quarter (according to the whole number method), from 2017 quarter 1 to 2020 quarter 3, broken down by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27:P46" totalsRowShown="0" headerRowDxfId="859" dataDxfId="857" headerRowBorderDxfId="858" tableBorderDxfId="856" dataCellStyle="Comma">
  <autoFilter ref="A27:P4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700-000001000000}" name="Exporters to Non-EU" dataDxfId="855"/>
    <tableColumn id="8" xr3:uid="{00000000-0010-0000-0700-000008000000}" name="2018 Q1" dataDxfId="854" dataCellStyle="Comma"/>
    <tableColumn id="9" xr3:uid="{00000000-0010-0000-0700-000009000000}" name="2018 Q2" dataDxfId="853" dataCellStyle="Comma"/>
    <tableColumn id="10" xr3:uid="{00000000-0010-0000-0700-00000A000000}" name="2018 Q3" dataDxfId="852" dataCellStyle="Comma"/>
    <tableColumn id="11" xr3:uid="{00000000-0010-0000-0700-00000B000000}" name="2018 Q4" dataDxfId="851" dataCellStyle="Comma"/>
    <tableColumn id="12" xr3:uid="{00000000-0010-0000-0700-00000C000000}" name="2018" dataDxfId="850" dataCellStyle="Comma"/>
    <tableColumn id="13" xr3:uid="{00000000-0010-0000-0700-00000D000000}" name="2019 Q1" dataDxfId="849" dataCellStyle="Comma"/>
    <tableColumn id="14" xr3:uid="{00000000-0010-0000-0700-00000E000000}" name="2019 Q2" dataDxfId="848" dataCellStyle="Comma"/>
    <tableColumn id="15" xr3:uid="{00000000-0010-0000-0700-00000F000000}" name="2019 Q3" dataDxfId="847" dataCellStyle="Comma"/>
    <tableColumn id="16" xr3:uid="{00000000-0010-0000-0700-000010000000}" name="2019 Q4" dataDxfId="846" dataCellStyle="Comma"/>
    <tableColumn id="17" xr3:uid="{00000000-0010-0000-0700-000011000000}" name="2019" dataDxfId="845" dataCellStyle="Comma"/>
    <tableColumn id="18" xr3:uid="{00000000-0010-0000-0700-000012000000}" name="2020 Q1" dataDxfId="844" dataCellStyle="Comma"/>
    <tableColumn id="19" xr3:uid="{00000000-0010-0000-0700-000013000000}" name="2020 Q2" dataDxfId="843" dataCellStyle="Comma"/>
    <tableColumn id="20" xr3:uid="{00000000-0010-0000-0700-000014000000}" name="2020 Q3" dataDxfId="842" dataCellStyle="Comma"/>
    <tableColumn id="21" xr3:uid="{00000000-0010-0000-0700-000015000000}" name="2020 Q4" dataDxfId="841" dataCellStyle="Comma"/>
    <tableColumn id="22" xr3:uid="{00000000-0010-0000-0700-000016000000}" name="2020" dataDxfId="840" dataCellStyle="Comma"/>
  </tableColumns>
  <tableStyleInfo showFirstColumn="1" showLastColumn="0" showRowStripes="1" showColumnStripes="0"/>
  <extLst>
    <ext xmlns:x14="http://schemas.microsoft.com/office/spreadsheetml/2009/9/main" uri="{504A1905-F514-4f6f-8877-14C23A59335A}">
      <x14:table altText="Count of Exporters to Non-EU Countries by Region (according to the Whole Number Method)" altTextSummary="The count of exporters to non-EU countries each quarter (according to the whole number method), from 2017 quarter 1 to 2020 quarter 3, broken down by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49:P68" totalsRowShown="0" headerRowDxfId="839" dataDxfId="837" headerRowBorderDxfId="838" tableBorderDxfId="836" dataCellStyle="Comma">
  <autoFilter ref="A49:P68"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800-000001000000}" name="Total Exporter Count" dataDxfId="835"/>
    <tableColumn id="8" xr3:uid="{00000000-0010-0000-0800-000008000000}" name="2018 Q1" dataDxfId="834" dataCellStyle="Comma"/>
    <tableColumn id="9" xr3:uid="{00000000-0010-0000-0800-000009000000}" name="2018 Q2" dataDxfId="833" dataCellStyle="Comma"/>
    <tableColumn id="10" xr3:uid="{00000000-0010-0000-0800-00000A000000}" name="2018 Q3" dataDxfId="832" dataCellStyle="Comma"/>
    <tableColumn id="11" xr3:uid="{00000000-0010-0000-0800-00000B000000}" name="2018 Q4" dataDxfId="831" dataCellStyle="Comma"/>
    <tableColumn id="12" xr3:uid="{00000000-0010-0000-0800-00000C000000}" name="2018" dataDxfId="830" dataCellStyle="Comma"/>
    <tableColumn id="13" xr3:uid="{00000000-0010-0000-0800-00000D000000}" name="2019 Q1" dataDxfId="829" dataCellStyle="Comma"/>
    <tableColumn id="14" xr3:uid="{00000000-0010-0000-0800-00000E000000}" name="2019 Q2" dataDxfId="828" dataCellStyle="Comma"/>
    <tableColumn id="15" xr3:uid="{00000000-0010-0000-0800-00000F000000}" name="2019 Q3" dataDxfId="827" dataCellStyle="Comma"/>
    <tableColumn id="16" xr3:uid="{00000000-0010-0000-0800-000010000000}" name="2019 Q4" dataDxfId="826" dataCellStyle="Comma"/>
    <tableColumn id="17" xr3:uid="{00000000-0010-0000-0800-000011000000}" name="2019" dataDxfId="825" dataCellStyle="Comma"/>
    <tableColumn id="18" xr3:uid="{00000000-0010-0000-0800-000012000000}" name="2020 Q1" dataDxfId="824" dataCellStyle="Comma"/>
    <tableColumn id="19" xr3:uid="{00000000-0010-0000-0800-000013000000}" name="2020 Q2" dataDxfId="823" dataCellStyle="Comma"/>
    <tableColumn id="20" xr3:uid="{00000000-0010-0000-0800-000014000000}" name="2020 Q3" dataDxfId="822" dataCellStyle="Comma"/>
    <tableColumn id="21" xr3:uid="{00000000-0010-0000-0800-000015000000}" name="2020 Q4" dataDxfId="821" dataCellStyle="Comma"/>
    <tableColumn id="22" xr3:uid="{00000000-0010-0000-0800-000016000000}" name="2020" dataDxfId="820"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Whole Number Method) " altTextSummary="The total count of exporters each quarter (according to the whole number method), from 2017 quarter 1 to 2020 quarter 3, broken down by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statistics/overseas-trade-statistics-methodologies"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pageSetUpPr fitToPage="1"/>
  </sheetPr>
  <dimension ref="A1:I63"/>
  <sheetViews>
    <sheetView showGridLines="0" tabSelected="1" zoomScaleNormal="100" workbookViewId="0">
      <selection activeCell="A13" sqref="A13"/>
    </sheetView>
  </sheetViews>
  <sheetFormatPr defaultRowHeight="12.5" x14ac:dyDescent="0.25"/>
  <cols>
    <col min="1" max="1" width="25.26953125" customWidth="1"/>
    <col min="4" max="4" width="41.7265625" customWidth="1"/>
    <col min="5" max="5" width="22.7265625" customWidth="1"/>
    <col min="6" max="6" width="11.26953125" customWidth="1"/>
  </cols>
  <sheetData>
    <row r="1" spans="1:6" ht="20" x14ac:dyDescent="0.4">
      <c r="A1" s="21"/>
      <c r="B1" s="21"/>
      <c r="C1" s="21"/>
      <c r="D1" s="21"/>
      <c r="E1" s="21"/>
      <c r="F1" s="21"/>
    </row>
    <row r="2" spans="1:6" ht="22.5" x14ac:dyDescent="0.45">
      <c r="A2" s="85"/>
      <c r="B2" s="85"/>
      <c r="C2" s="85"/>
      <c r="D2" s="85"/>
      <c r="E2" s="33"/>
      <c r="F2" s="15"/>
    </row>
    <row r="3" spans="1:6" ht="22.5" x14ac:dyDescent="0.45">
      <c r="A3" s="85"/>
      <c r="B3" s="85"/>
      <c r="C3" s="85"/>
      <c r="D3" s="85"/>
      <c r="E3" s="33"/>
    </row>
    <row r="13" spans="1:6" ht="51" customHeight="1" x14ac:dyDescent="0.75">
      <c r="A13" s="86" t="s">
        <v>49</v>
      </c>
      <c r="B13" s="39"/>
      <c r="C13" s="39"/>
      <c r="D13" s="39"/>
      <c r="E13" s="39"/>
      <c r="F13" s="39"/>
    </row>
    <row r="14" spans="1:6" ht="33.75" customHeight="1" x14ac:dyDescent="0.6">
      <c r="B14" s="87" t="s">
        <v>160</v>
      </c>
      <c r="D14" s="40"/>
      <c r="E14" s="40"/>
      <c r="F14" s="40"/>
    </row>
    <row r="15" spans="1:6" ht="34.5" customHeight="1" x14ac:dyDescent="0.5">
      <c r="A15" s="88"/>
      <c r="B15" s="41"/>
      <c r="C15" s="41"/>
      <c r="D15" s="41"/>
      <c r="E15" s="41"/>
      <c r="F15" s="41"/>
    </row>
    <row r="16" spans="1:6" ht="34.5" customHeight="1" x14ac:dyDescent="0.35">
      <c r="A16" s="89"/>
      <c r="B16" s="42"/>
      <c r="C16" s="42"/>
      <c r="D16" s="42"/>
      <c r="E16" s="42"/>
      <c r="F16" s="42"/>
    </row>
    <row r="17" spans="1:6" ht="34.5" customHeight="1" x14ac:dyDescent="0.5">
      <c r="A17" s="6"/>
      <c r="B17" s="12"/>
      <c r="C17" s="12"/>
      <c r="D17" s="12"/>
      <c r="E17" s="34"/>
      <c r="F17" s="12"/>
    </row>
    <row r="18" spans="1:6" ht="20" x14ac:dyDescent="0.4">
      <c r="A18" s="7" t="s">
        <v>37</v>
      </c>
      <c r="F18" s="21" t="s">
        <v>48</v>
      </c>
    </row>
    <row r="20" spans="1:6" ht="18" x14ac:dyDescent="0.4">
      <c r="B20" s="47" t="s">
        <v>129</v>
      </c>
      <c r="C20" s="10"/>
      <c r="D20" s="10"/>
      <c r="E20" s="10"/>
      <c r="F20" s="13">
        <v>1</v>
      </c>
    </row>
    <row r="21" spans="1:6" ht="25" customHeight="1" x14ac:dyDescent="0.4">
      <c r="B21" s="47" t="s">
        <v>47</v>
      </c>
      <c r="C21" s="10"/>
      <c r="D21" s="10"/>
      <c r="E21" s="10"/>
      <c r="F21" s="19">
        <v>2</v>
      </c>
    </row>
    <row r="22" spans="1:6" ht="30.25" customHeight="1" x14ac:dyDescent="0.4">
      <c r="A22" s="9" t="s">
        <v>38</v>
      </c>
      <c r="B22" s="47" t="s">
        <v>39</v>
      </c>
      <c r="C22" s="9"/>
      <c r="D22" s="9"/>
      <c r="E22" s="9"/>
      <c r="F22" s="19">
        <v>3</v>
      </c>
    </row>
    <row r="23" spans="1:6" ht="30.25" customHeight="1" x14ac:dyDescent="0.4">
      <c r="A23" s="8" t="s">
        <v>40</v>
      </c>
      <c r="B23" s="47" t="s">
        <v>43</v>
      </c>
      <c r="C23" s="9"/>
      <c r="D23" s="9"/>
      <c r="E23" s="9"/>
      <c r="F23" s="19">
        <v>4</v>
      </c>
    </row>
    <row r="24" spans="1:6" ht="30.25" customHeight="1" x14ac:dyDescent="0.35">
      <c r="A24" s="8" t="s">
        <v>41</v>
      </c>
      <c r="B24" s="8" t="s">
        <v>44</v>
      </c>
      <c r="C24" s="9"/>
      <c r="D24" s="9"/>
      <c r="E24" s="9"/>
    </row>
    <row r="25" spans="1:6" ht="30.25" customHeight="1" x14ac:dyDescent="0.4">
      <c r="A25" s="8"/>
      <c r="B25" s="46" t="s">
        <v>125</v>
      </c>
      <c r="C25" s="9"/>
      <c r="D25" s="9"/>
      <c r="E25" s="9"/>
      <c r="F25" s="19">
        <v>5</v>
      </c>
    </row>
    <row r="26" spans="1:6" ht="30.25" customHeight="1" x14ac:dyDescent="0.4">
      <c r="A26" s="8"/>
      <c r="B26" s="46" t="s">
        <v>126</v>
      </c>
      <c r="C26" s="9"/>
      <c r="D26" s="9"/>
      <c r="E26" s="9"/>
      <c r="F26" s="19">
        <v>6</v>
      </c>
    </row>
    <row r="27" spans="1:6" ht="30.25" customHeight="1" x14ac:dyDescent="0.4">
      <c r="A27" s="8" t="s">
        <v>42</v>
      </c>
      <c r="B27" s="8" t="s">
        <v>45</v>
      </c>
      <c r="C27" s="9"/>
      <c r="D27" s="9"/>
      <c r="E27" s="9"/>
      <c r="F27" s="19">
        <v>6</v>
      </c>
    </row>
    <row r="28" spans="1:6" ht="30.25" customHeight="1" x14ac:dyDescent="0.4">
      <c r="A28" s="8"/>
      <c r="B28" s="46" t="s">
        <v>127</v>
      </c>
      <c r="C28" s="9"/>
      <c r="D28" s="9"/>
      <c r="E28" s="9"/>
      <c r="F28" s="19">
        <v>7</v>
      </c>
    </row>
    <row r="29" spans="1:6" ht="30.25" customHeight="1" x14ac:dyDescent="0.4">
      <c r="A29" s="8"/>
      <c r="B29" s="46" t="s">
        <v>128</v>
      </c>
      <c r="C29" s="9"/>
      <c r="D29" s="9"/>
      <c r="E29" s="9"/>
      <c r="F29" s="19">
        <v>8</v>
      </c>
    </row>
    <row r="30" spans="1:6" ht="30.25" customHeight="1" x14ac:dyDescent="0.4">
      <c r="A30" s="11" t="s">
        <v>46</v>
      </c>
      <c r="B30" s="11" t="s">
        <v>177</v>
      </c>
      <c r="C30" s="9"/>
      <c r="D30" s="9"/>
      <c r="E30" s="9"/>
      <c r="F30" s="19"/>
    </row>
    <row r="31" spans="1:6" ht="30.25" customHeight="1" x14ac:dyDescent="0.4">
      <c r="A31" s="11"/>
      <c r="B31" s="46" t="s">
        <v>3</v>
      </c>
      <c r="C31" s="9"/>
      <c r="D31" s="9"/>
      <c r="E31" s="9"/>
      <c r="F31" s="19">
        <v>9</v>
      </c>
    </row>
    <row r="32" spans="1:6" ht="24" customHeight="1" x14ac:dyDescent="0.4">
      <c r="A32" s="9"/>
      <c r="B32" s="46" t="s">
        <v>4</v>
      </c>
      <c r="C32" s="9"/>
      <c r="D32" s="9"/>
      <c r="E32" s="9"/>
      <c r="F32" s="19">
        <v>10</v>
      </c>
    </row>
    <row r="33" spans="1:6" ht="24" customHeight="1" x14ac:dyDescent="0.4">
      <c r="A33" s="9"/>
      <c r="B33" s="46" t="s">
        <v>5</v>
      </c>
      <c r="C33" s="9"/>
      <c r="D33" s="9"/>
      <c r="E33" s="9"/>
      <c r="F33" s="19">
        <v>11</v>
      </c>
    </row>
    <row r="34" spans="1:6" ht="24" customHeight="1" x14ac:dyDescent="0.4">
      <c r="A34" s="9"/>
      <c r="B34" s="46" t="s">
        <v>6</v>
      </c>
      <c r="C34" s="9"/>
      <c r="D34" s="9"/>
      <c r="E34" s="9"/>
      <c r="F34" s="19">
        <v>12</v>
      </c>
    </row>
    <row r="35" spans="1:6" ht="24" customHeight="1" x14ac:dyDescent="0.4">
      <c r="A35" s="9"/>
      <c r="B35" s="46" t="s">
        <v>7</v>
      </c>
      <c r="C35" s="9"/>
      <c r="D35" s="9"/>
      <c r="E35" s="9"/>
      <c r="F35" s="19">
        <v>13</v>
      </c>
    </row>
    <row r="36" spans="1:6" ht="24" customHeight="1" x14ac:dyDescent="0.4">
      <c r="A36" s="9"/>
      <c r="B36" s="46" t="s">
        <v>8</v>
      </c>
      <c r="C36" s="9"/>
      <c r="D36" s="9"/>
      <c r="E36" s="9"/>
      <c r="F36" s="19">
        <v>14</v>
      </c>
    </row>
    <row r="37" spans="1:6" ht="24" customHeight="1" x14ac:dyDescent="0.4">
      <c r="A37" s="9"/>
      <c r="B37" s="46" t="s">
        <v>16</v>
      </c>
      <c r="C37" s="9"/>
      <c r="D37" s="9"/>
      <c r="E37" s="9"/>
      <c r="F37" s="19">
        <v>15</v>
      </c>
    </row>
    <row r="38" spans="1:6" ht="24" customHeight="1" x14ac:dyDescent="0.4">
      <c r="A38" s="9"/>
      <c r="B38" s="46" t="s">
        <v>9</v>
      </c>
      <c r="C38" s="9"/>
      <c r="D38" s="9"/>
      <c r="E38" s="9"/>
      <c r="F38" s="19">
        <v>16</v>
      </c>
    </row>
    <row r="39" spans="1:6" ht="24" customHeight="1" x14ac:dyDescent="0.4">
      <c r="A39" s="9"/>
      <c r="B39" s="46" t="s">
        <v>10</v>
      </c>
      <c r="C39" s="9"/>
      <c r="D39" s="9"/>
      <c r="E39" s="9"/>
      <c r="F39" s="19">
        <v>17</v>
      </c>
    </row>
    <row r="40" spans="1:6" ht="24" customHeight="1" x14ac:dyDescent="0.4">
      <c r="A40" s="9"/>
      <c r="B40" s="46" t="s">
        <v>11</v>
      </c>
      <c r="C40" s="9"/>
      <c r="D40" s="9"/>
      <c r="E40" s="9"/>
      <c r="F40" s="19">
        <v>18</v>
      </c>
    </row>
    <row r="41" spans="1:6" ht="24" customHeight="1" x14ac:dyDescent="0.4">
      <c r="A41" s="9"/>
      <c r="B41" s="46" t="s">
        <v>12</v>
      </c>
      <c r="C41" s="9"/>
      <c r="D41" s="9"/>
      <c r="E41" s="9"/>
      <c r="F41" s="19">
        <v>19</v>
      </c>
    </row>
    <row r="42" spans="1:6" ht="24" customHeight="1" x14ac:dyDescent="0.4">
      <c r="A42" s="9"/>
      <c r="B42" s="46" t="s">
        <v>13</v>
      </c>
      <c r="C42" s="9"/>
      <c r="D42" s="9"/>
      <c r="E42" s="9"/>
      <c r="F42" s="19">
        <v>20</v>
      </c>
    </row>
    <row r="43" spans="1:6" ht="24" customHeight="1" x14ac:dyDescent="0.4">
      <c r="A43" s="9"/>
      <c r="B43" s="46" t="s">
        <v>14</v>
      </c>
      <c r="C43" s="9"/>
      <c r="D43" s="9"/>
      <c r="E43" s="9"/>
      <c r="F43" s="19">
        <v>21</v>
      </c>
    </row>
    <row r="44" spans="1:6" ht="24" customHeight="1" x14ac:dyDescent="0.4">
      <c r="A44" s="9"/>
      <c r="B44" s="46" t="s">
        <v>15</v>
      </c>
      <c r="C44" s="9"/>
      <c r="D44" s="9"/>
      <c r="E44" s="9"/>
      <c r="F44" s="19">
        <v>22</v>
      </c>
    </row>
    <row r="45" spans="1:6" ht="24" customHeight="1" x14ac:dyDescent="0.4">
      <c r="A45" s="9"/>
      <c r="B45" s="46" t="s">
        <v>88</v>
      </c>
      <c r="C45" s="9"/>
      <c r="D45" s="9"/>
      <c r="E45" s="9"/>
      <c r="F45" s="19">
        <v>23</v>
      </c>
    </row>
    <row r="46" spans="1:6" ht="18" x14ac:dyDescent="0.4">
      <c r="B46" s="46" t="s">
        <v>89</v>
      </c>
      <c r="F46" s="19">
        <v>24</v>
      </c>
    </row>
    <row r="47" spans="1:6" x14ac:dyDescent="0.25">
      <c r="D47" t="s">
        <v>2</v>
      </c>
    </row>
    <row r="52" spans="1:9" x14ac:dyDescent="0.25">
      <c r="A52" s="16"/>
      <c r="B52" s="16"/>
      <c r="C52" s="16"/>
      <c r="D52" s="16"/>
      <c r="E52" s="16"/>
      <c r="F52" s="16"/>
    </row>
    <row r="53" spans="1:9" ht="20.25" customHeight="1" x14ac:dyDescent="0.35">
      <c r="A53" s="84" t="s">
        <v>110</v>
      </c>
      <c r="B53" s="84"/>
      <c r="C53" s="84"/>
      <c r="D53" s="84"/>
      <c r="E53" s="84" t="s">
        <v>161</v>
      </c>
      <c r="F53" s="84"/>
      <c r="G53" s="35"/>
      <c r="H53" s="35"/>
      <c r="I53" s="35"/>
    </row>
    <row r="54" spans="1:9" ht="15.5" x14ac:dyDescent="0.35">
      <c r="A54" s="14"/>
      <c r="B54" s="14"/>
    </row>
    <row r="55" spans="1:9" ht="15.5" x14ac:dyDescent="0.35">
      <c r="A55" s="14"/>
      <c r="B55" s="14"/>
    </row>
    <row r="56" spans="1:9" ht="14" x14ac:dyDescent="0.3">
      <c r="A56" s="43" t="s">
        <v>119</v>
      </c>
    </row>
    <row r="57" spans="1:9" x14ac:dyDescent="0.25">
      <c r="A57" s="44" t="s">
        <v>120</v>
      </c>
    </row>
    <row r="58" spans="1:9" x14ac:dyDescent="0.25">
      <c r="A58" s="45" t="s">
        <v>121</v>
      </c>
    </row>
    <row r="59" spans="1:9" x14ac:dyDescent="0.25">
      <c r="A59" s="45" t="s">
        <v>122</v>
      </c>
    </row>
    <row r="60" spans="1:9" x14ac:dyDescent="0.25">
      <c r="A60" s="45" t="s">
        <v>123</v>
      </c>
    </row>
    <row r="61" spans="1:9" x14ac:dyDescent="0.25">
      <c r="A61" s="45" t="s">
        <v>124</v>
      </c>
    </row>
    <row r="62" spans="1:9" x14ac:dyDescent="0.25">
      <c r="A62" s="45" t="s">
        <v>178</v>
      </c>
    </row>
    <row r="63" spans="1:9" x14ac:dyDescent="0.25">
      <c r="A63" s="45" t="s">
        <v>179</v>
      </c>
    </row>
  </sheetData>
  <phoneticPr fontId="0" type="noConversion"/>
  <hyperlinks>
    <hyperlink ref="B20" location="Title!A1" display="Title and Contents" xr:uid="{00000000-0004-0000-0000-000000000000}"/>
    <hyperlink ref="B21" location="Notes!A1" display="Notes to the Tables" xr:uid="{00000000-0004-0000-0000-000001000000}"/>
    <hyperlink ref="B22" location="VE!A1" display="Value of Exports by Region" xr:uid="{00000000-0004-0000-0000-000002000000}"/>
    <hyperlink ref="B23" location="VI!A1" display="Value of Imports by Region" xr:uid="{00000000-0004-0000-0000-000003000000}"/>
    <hyperlink ref="B25" location="CE!A1" display="Count of Exporters by Region - Whole Number Method" xr:uid="{00000000-0004-0000-0000-000004000000}"/>
    <hyperlink ref="B26" location="CEp!A1" display="Count of Exporters by Region - Proportion Method" xr:uid="{00000000-0004-0000-0000-000005000000}"/>
    <hyperlink ref="B28" location="CI!A1" display="Count of Importers by Region - Whole Number Method" xr:uid="{00000000-0004-0000-0000-000006000000}"/>
    <hyperlink ref="B29" location="CIp!A1" display="Count of Importers by Region - Proportion Method" xr:uid="{00000000-0004-0000-0000-000007000000}"/>
    <hyperlink ref="B31" location="UK!A1" display="United Kingdom" xr:uid="{00000000-0004-0000-0000-000008000000}"/>
    <hyperlink ref="B32" location="NE!A1" display="North East" xr:uid="{00000000-0004-0000-0000-000009000000}"/>
    <hyperlink ref="B33" location="NW!A1" display="North West" xr:uid="{00000000-0004-0000-0000-00000A000000}"/>
    <hyperlink ref="B34" location="YH!A1" display="Yorkshire and the Humber" xr:uid="{00000000-0004-0000-0000-00000B000000}"/>
    <hyperlink ref="B35" location="EM!A1" display="East Midlands" xr:uid="{00000000-0004-0000-0000-00000C000000}"/>
    <hyperlink ref="B36" location="WM!A1" display="West Midlands" xr:uid="{00000000-0004-0000-0000-00000D000000}"/>
    <hyperlink ref="B37" location="EA!A1" display="East" xr:uid="{00000000-0004-0000-0000-00000E000000}"/>
    <hyperlink ref="B38" location="LO!A1" display="London" xr:uid="{00000000-0004-0000-0000-00000F000000}"/>
    <hyperlink ref="B39" location="SE!A1" display="South East" xr:uid="{00000000-0004-0000-0000-000010000000}"/>
    <hyperlink ref="B40" location="SW!A1" display="South West" xr:uid="{00000000-0004-0000-0000-000011000000}"/>
    <hyperlink ref="B41" location="EN!A1" display="England" xr:uid="{00000000-0004-0000-0000-000012000000}"/>
    <hyperlink ref="B42" location="WA!A1" display="Wales" xr:uid="{00000000-0004-0000-0000-000013000000}"/>
    <hyperlink ref="B43" location="SC!A1" display="Scotland" xr:uid="{00000000-0004-0000-0000-000014000000}"/>
    <hyperlink ref="B44" location="NI!A1" display="Northern Ireland" xr:uid="{00000000-0004-0000-0000-000015000000}"/>
    <hyperlink ref="B45" location="ZA!A1" display="Unallocated - Known region" xr:uid="{00000000-0004-0000-0000-000016000000}"/>
    <hyperlink ref="B46" location="ZB!A1" display="Unallocated - Unknown region" xr:uid="{00000000-0004-0000-0000-000017000000}"/>
  </hyperlinks>
  <pageMargins left="0.74803149606299213" right="0.70866141732283472" top="0.78740157480314965" bottom="0.6692913385826772" header="0.55118110236220474" footer="0.35433070866141736"/>
  <pageSetup paperSize="9" scale="71"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54296875" style="18" customWidth="1"/>
    <col min="23" max="26" width="14.453125" style="18" bestFit="1" customWidth="1"/>
    <col min="27" max="16384" width="9.08984375" style="18"/>
  </cols>
  <sheetData>
    <row r="1" spans="1:25" s="9" customFormat="1" ht="18" x14ac:dyDescent="0.4">
      <c r="A1" s="90" t="s">
        <v>85</v>
      </c>
      <c r="L1" s="92"/>
      <c r="Q1" s="92"/>
      <c r="V1" s="92"/>
      <c r="Y1" s="92" t="s">
        <v>141</v>
      </c>
    </row>
    <row r="2" spans="1:25" s="9" customFormat="1" ht="18" x14ac:dyDescent="0.4">
      <c r="L2" s="92"/>
      <c r="Q2" s="92"/>
      <c r="V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4</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38</v>
      </c>
      <c r="C8" s="56">
        <v>37</v>
      </c>
      <c r="D8" s="56">
        <v>36</v>
      </c>
      <c r="E8" s="56">
        <v>40</v>
      </c>
      <c r="F8" s="57">
        <v>151</v>
      </c>
      <c r="G8" s="56">
        <v>46</v>
      </c>
      <c r="H8" s="56">
        <v>35</v>
      </c>
      <c r="I8" s="56">
        <v>42</v>
      </c>
      <c r="J8" s="56">
        <v>39</v>
      </c>
      <c r="K8" s="57">
        <v>162</v>
      </c>
      <c r="L8" s="56">
        <v>32</v>
      </c>
      <c r="M8" s="56">
        <v>30</v>
      </c>
      <c r="N8" s="56">
        <v>42</v>
      </c>
      <c r="O8" s="56">
        <v>43</v>
      </c>
      <c r="P8" s="57">
        <v>147</v>
      </c>
      <c r="Q8" s="56">
        <v>31</v>
      </c>
      <c r="R8" s="56">
        <v>46</v>
      </c>
      <c r="S8" s="56" t="s">
        <v>158</v>
      </c>
      <c r="T8" s="56" t="s">
        <v>158</v>
      </c>
      <c r="U8" s="57">
        <v>78</v>
      </c>
      <c r="W8" s="57">
        <v>157</v>
      </c>
      <c r="X8" s="57">
        <v>143</v>
      </c>
      <c r="Y8" s="57">
        <v>162</v>
      </c>
    </row>
    <row r="9" spans="1:25" ht="12.75" customHeight="1" x14ac:dyDescent="0.25">
      <c r="A9" s="60" t="s">
        <v>22</v>
      </c>
      <c r="B9" s="56">
        <v>3</v>
      </c>
      <c r="C9" s="56">
        <v>3</v>
      </c>
      <c r="D9" s="56">
        <v>4</v>
      </c>
      <c r="E9" s="56">
        <v>4</v>
      </c>
      <c r="F9" s="57">
        <v>14</v>
      </c>
      <c r="G9" s="56">
        <v>4</v>
      </c>
      <c r="H9" s="56">
        <v>5</v>
      </c>
      <c r="I9" s="56">
        <v>4</v>
      </c>
      <c r="J9" s="56">
        <v>3</v>
      </c>
      <c r="K9" s="57">
        <v>15</v>
      </c>
      <c r="L9" s="56">
        <v>3</v>
      </c>
      <c r="M9" s="56">
        <v>3</v>
      </c>
      <c r="N9" s="56">
        <v>6</v>
      </c>
      <c r="O9" s="56">
        <v>5</v>
      </c>
      <c r="P9" s="57">
        <v>16</v>
      </c>
      <c r="Q9" s="56">
        <v>2</v>
      </c>
      <c r="R9" s="56">
        <v>5</v>
      </c>
      <c r="S9" s="56" t="s">
        <v>158</v>
      </c>
      <c r="T9" s="56" t="s">
        <v>158</v>
      </c>
      <c r="U9" s="57">
        <v>7</v>
      </c>
      <c r="W9" s="57">
        <v>16</v>
      </c>
      <c r="X9" s="57">
        <v>13</v>
      </c>
      <c r="Y9" s="57">
        <v>17</v>
      </c>
    </row>
    <row r="10" spans="1:25" ht="12.75" customHeight="1" x14ac:dyDescent="0.25">
      <c r="A10" s="60" t="s">
        <v>23</v>
      </c>
      <c r="B10" s="56">
        <v>22</v>
      </c>
      <c r="C10" s="56">
        <v>17</v>
      </c>
      <c r="D10" s="56">
        <v>16</v>
      </c>
      <c r="E10" s="56">
        <v>16</v>
      </c>
      <c r="F10" s="57">
        <v>71</v>
      </c>
      <c r="G10" s="56">
        <v>14</v>
      </c>
      <c r="H10" s="56">
        <v>15</v>
      </c>
      <c r="I10" s="56">
        <v>10</v>
      </c>
      <c r="J10" s="56">
        <v>10</v>
      </c>
      <c r="K10" s="57">
        <v>49</v>
      </c>
      <c r="L10" s="56">
        <v>14</v>
      </c>
      <c r="M10" s="56">
        <v>14</v>
      </c>
      <c r="N10" s="56">
        <v>16</v>
      </c>
      <c r="O10" s="56">
        <v>12</v>
      </c>
      <c r="P10" s="57">
        <v>56</v>
      </c>
      <c r="Q10" s="56">
        <v>17</v>
      </c>
      <c r="R10" s="56">
        <v>22</v>
      </c>
      <c r="S10" s="56" t="s">
        <v>158</v>
      </c>
      <c r="T10" s="56" t="s">
        <v>158</v>
      </c>
      <c r="U10" s="57">
        <v>39</v>
      </c>
      <c r="W10" s="57">
        <v>61</v>
      </c>
      <c r="X10" s="57">
        <v>48</v>
      </c>
      <c r="Y10" s="57">
        <v>67</v>
      </c>
    </row>
    <row r="11" spans="1:25" ht="12.75" customHeight="1" x14ac:dyDescent="0.25">
      <c r="A11" s="60" t="s">
        <v>24</v>
      </c>
      <c r="B11" s="56">
        <v>5</v>
      </c>
      <c r="C11" s="56">
        <v>6</v>
      </c>
      <c r="D11" s="56">
        <v>6</v>
      </c>
      <c r="E11" s="56">
        <v>7</v>
      </c>
      <c r="F11" s="57">
        <v>24</v>
      </c>
      <c r="G11" s="56">
        <v>1</v>
      </c>
      <c r="H11" s="56">
        <v>2</v>
      </c>
      <c r="I11" s="56">
        <v>2</v>
      </c>
      <c r="J11" s="56">
        <v>2</v>
      </c>
      <c r="K11" s="57">
        <v>7</v>
      </c>
      <c r="L11" s="56">
        <v>1</v>
      </c>
      <c r="M11" s="56">
        <v>2</v>
      </c>
      <c r="N11" s="56">
        <v>2</v>
      </c>
      <c r="O11" s="56">
        <v>6</v>
      </c>
      <c r="P11" s="57">
        <v>11</v>
      </c>
      <c r="Q11" s="56">
        <v>17</v>
      </c>
      <c r="R11" s="56">
        <v>59</v>
      </c>
      <c r="S11" s="56" t="s">
        <v>158</v>
      </c>
      <c r="T11" s="56" t="s">
        <v>158</v>
      </c>
      <c r="U11" s="57">
        <v>76</v>
      </c>
      <c r="W11" s="57">
        <v>17</v>
      </c>
      <c r="X11" s="57">
        <v>7</v>
      </c>
      <c r="Y11" s="57">
        <v>84</v>
      </c>
    </row>
    <row r="12" spans="1:25" ht="12.75" customHeight="1" x14ac:dyDescent="0.25">
      <c r="A12" s="60" t="s">
        <v>25</v>
      </c>
      <c r="B12" s="56">
        <v>0</v>
      </c>
      <c r="C12" s="56">
        <v>0</v>
      </c>
      <c r="D12" s="56">
        <v>0</v>
      </c>
      <c r="E12" s="56">
        <v>1</v>
      </c>
      <c r="F12" s="57">
        <v>1</v>
      </c>
      <c r="G12" s="56">
        <v>0</v>
      </c>
      <c r="H12" s="56">
        <v>2</v>
      </c>
      <c r="I12" s="56">
        <v>0</v>
      </c>
      <c r="J12" s="56">
        <v>1</v>
      </c>
      <c r="K12" s="57">
        <v>4</v>
      </c>
      <c r="L12" s="56">
        <v>0</v>
      </c>
      <c r="M12" s="56">
        <v>0</v>
      </c>
      <c r="N12" s="56">
        <v>0</v>
      </c>
      <c r="O12" s="56">
        <v>0</v>
      </c>
      <c r="P12" s="57">
        <v>1</v>
      </c>
      <c r="Q12" s="56">
        <v>0</v>
      </c>
      <c r="R12" s="56">
        <v>0</v>
      </c>
      <c r="S12" s="56" t="s">
        <v>158</v>
      </c>
      <c r="T12" s="56" t="s">
        <v>158</v>
      </c>
      <c r="U12" s="57">
        <v>0</v>
      </c>
      <c r="W12" s="57">
        <v>3</v>
      </c>
      <c r="X12" s="57">
        <v>2</v>
      </c>
      <c r="Y12" s="57">
        <v>1</v>
      </c>
    </row>
    <row r="13" spans="1:25" ht="12.75" customHeight="1" x14ac:dyDescent="0.25">
      <c r="A13" s="60" t="s">
        <v>26</v>
      </c>
      <c r="B13" s="56">
        <v>504</v>
      </c>
      <c r="C13" s="56">
        <v>441</v>
      </c>
      <c r="D13" s="56">
        <v>489</v>
      </c>
      <c r="E13" s="56">
        <v>437</v>
      </c>
      <c r="F13" s="57">
        <v>1870</v>
      </c>
      <c r="G13" s="56">
        <v>496</v>
      </c>
      <c r="H13" s="56">
        <v>431</v>
      </c>
      <c r="I13" s="56">
        <v>439</v>
      </c>
      <c r="J13" s="56">
        <v>360</v>
      </c>
      <c r="K13" s="57">
        <v>1727</v>
      </c>
      <c r="L13" s="56">
        <v>427</v>
      </c>
      <c r="M13" s="56">
        <v>377</v>
      </c>
      <c r="N13" s="56">
        <v>436</v>
      </c>
      <c r="O13" s="56">
        <v>455</v>
      </c>
      <c r="P13" s="57">
        <v>1694</v>
      </c>
      <c r="Q13" s="56">
        <v>359</v>
      </c>
      <c r="R13" s="56">
        <v>465</v>
      </c>
      <c r="S13" s="56" t="s">
        <v>158</v>
      </c>
      <c r="T13" s="56" t="s">
        <v>158</v>
      </c>
      <c r="U13" s="57">
        <v>824</v>
      </c>
      <c r="W13" s="57">
        <v>1853</v>
      </c>
      <c r="X13" s="57">
        <v>1602</v>
      </c>
      <c r="Y13" s="57">
        <v>1715</v>
      </c>
    </row>
    <row r="14" spans="1:25" ht="12.75" customHeight="1" x14ac:dyDescent="0.25">
      <c r="A14" s="60" t="s">
        <v>27</v>
      </c>
      <c r="B14" s="56">
        <v>174</v>
      </c>
      <c r="C14" s="56">
        <v>166</v>
      </c>
      <c r="D14" s="56">
        <v>161</v>
      </c>
      <c r="E14" s="56">
        <v>172</v>
      </c>
      <c r="F14" s="57">
        <v>673</v>
      </c>
      <c r="G14" s="56">
        <v>189</v>
      </c>
      <c r="H14" s="56">
        <v>161</v>
      </c>
      <c r="I14" s="56">
        <v>182</v>
      </c>
      <c r="J14" s="56">
        <v>167</v>
      </c>
      <c r="K14" s="57">
        <v>700</v>
      </c>
      <c r="L14" s="56">
        <v>205</v>
      </c>
      <c r="M14" s="56">
        <v>147</v>
      </c>
      <c r="N14" s="56">
        <v>171</v>
      </c>
      <c r="O14" s="56">
        <v>286</v>
      </c>
      <c r="P14" s="57">
        <v>809</v>
      </c>
      <c r="Q14" s="56">
        <v>192</v>
      </c>
      <c r="R14" s="56">
        <v>222</v>
      </c>
      <c r="S14" s="56" t="s">
        <v>158</v>
      </c>
      <c r="T14" s="56" t="s">
        <v>158</v>
      </c>
      <c r="U14" s="57">
        <v>413</v>
      </c>
      <c r="W14" s="57">
        <v>683</v>
      </c>
      <c r="X14" s="57">
        <v>701</v>
      </c>
      <c r="Y14" s="57">
        <v>870</v>
      </c>
    </row>
    <row r="15" spans="1:25" ht="12.75" customHeight="1" x14ac:dyDescent="0.25">
      <c r="A15" s="60" t="s">
        <v>28</v>
      </c>
      <c r="B15" s="56">
        <v>1219</v>
      </c>
      <c r="C15" s="56">
        <v>1217</v>
      </c>
      <c r="D15" s="56">
        <v>992</v>
      </c>
      <c r="E15" s="56">
        <v>1144</v>
      </c>
      <c r="F15" s="57">
        <v>4572</v>
      </c>
      <c r="G15" s="56">
        <v>1317</v>
      </c>
      <c r="H15" s="56">
        <v>1042</v>
      </c>
      <c r="I15" s="56">
        <v>979</v>
      </c>
      <c r="J15" s="56">
        <v>1219</v>
      </c>
      <c r="K15" s="57">
        <v>4557</v>
      </c>
      <c r="L15" s="56">
        <v>1085</v>
      </c>
      <c r="M15" s="56">
        <v>285</v>
      </c>
      <c r="N15" s="56">
        <v>747</v>
      </c>
      <c r="O15" s="56">
        <v>984</v>
      </c>
      <c r="P15" s="57">
        <v>3101</v>
      </c>
      <c r="Q15" s="56">
        <v>927</v>
      </c>
      <c r="R15" s="56">
        <v>610</v>
      </c>
      <c r="S15" s="56" t="s">
        <v>158</v>
      </c>
      <c r="T15" s="56" t="s">
        <v>158</v>
      </c>
      <c r="U15" s="57">
        <v>1538</v>
      </c>
      <c r="W15" s="57">
        <v>4496</v>
      </c>
      <c r="X15" s="57">
        <v>3568</v>
      </c>
      <c r="Y15" s="57">
        <v>3268</v>
      </c>
    </row>
    <row r="16" spans="1:25" ht="12.75" customHeight="1" x14ac:dyDescent="0.25">
      <c r="A16" s="60" t="s">
        <v>1</v>
      </c>
      <c r="B16" s="56">
        <v>122</v>
      </c>
      <c r="C16" s="56">
        <v>131</v>
      </c>
      <c r="D16" s="56">
        <v>127</v>
      </c>
      <c r="E16" s="56">
        <v>124</v>
      </c>
      <c r="F16" s="57">
        <v>504</v>
      </c>
      <c r="G16" s="56">
        <v>150</v>
      </c>
      <c r="H16" s="56">
        <v>160</v>
      </c>
      <c r="I16" s="56">
        <v>174</v>
      </c>
      <c r="J16" s="56">
        <v>179</v>
      </c>
      <c r="K16" s="57">
        <v>663</v>
      </c>
      <c r="L16" s="56">
        <v>167</v>
      </c>
      <c r="M16" s="56">
        <v>121</v>
      </c>
      <c r="N16" s="56">
        <v>188</v>
      </c>
      <c r="O16" s="56">
        <v>204</v>
      </c>
      <c r="P16" s="57">
        <v>680</v>
      </c>
      <c r="Q16" s="56">
        <v>173</v>
      </c>
      <c r="R16" s="56">
        <v>188</v>
      </c>
      <c r="S16" s="56" t="s">
        <v>158</v>
      </c>
      <c r="T16" s="56" t="s">
        <v>158</v>
      </c>
      <c r="U16" s="57">
        <v>361</v>
      </c>
      <c r="W16" s="57">
        <v>561</v>
      </c>
      <c r="X16" s="57">
        <v>641</v>
      </c>
      <c r="Y16" s="57">
        <v>754</v>
      </c>
    </row>
    <row r="17" spans="1:25" ht="12.75" customHeight="1" x14ac:dyDescent="0.25">
      <c r="A17" s="60" t="s">
        <v>0</v>
      </c>
      <c r="B17" s="56">
        <v>3</v>
      </c>
      <c r="C17" s="56">
        <v>4</v>
      </c>
      <c r="D17" s="56">
        <v>4</v>
      </c>
      <c r="E17" s="56">
        <v>4</v>
      </c>
      <c r="F17" s="57">
        <v>16</v>
      </c>
      <c r="G17" s="56">
        <v>4</v>
      </c>
      <c r="H17" s="56">
        <v>4</v>
      </c>
      <c r="I17" s="56">
        <v>4</v>
      </c>
      <c r="J17" s="56">
        <v>5</v>
      </c>
      <c r="K17" s="57">
        <v>17</v>
      </c>
      <c r="L17" s="56">
        <v>5</v>
      </c>
      <c r="M17" s="56">
        <v>3</v>
      </c>
      <c r="N17" s="56">
        <v>5</v>
      </c>
      <c r="O17" s="56">
        <v>6</v>
      </c>
      <c r="P17" s="57">
        <v>20</v>
      </c>
      <c r="Q17" s="56">
        <v>0</v>
      </c>
      <c r="R17" s="56">
        <v>0</v>
      </c>
      <c r="S17" s="56" t="s">
        <v>158</v>
      </c>
      <c r="T17" s="56" t="s">
        <v>158</v>
      </c>
      <c r="U17" s="57">
        <v>0</v>
      </c>
      <c r="W17" s="57">
        <v>16</v>
      </c>
      <c r="X17" s="57">
        <v>18</v>
      </c>
      <c r="Y17" s="57">
        <v>11</v>
      </c>
    </row>
    <row r="18" spans="1:25" ht="15.5" x14ac:dyDescent="0.25">
      <c r="A18" s="81" t="s">
        <v>149</v>
      </c>
      <c r="B18" s="62">
        <v>2090</v>
      </c>
      <c r="C18" s="62">
        <v>2022</v>
      </c>
      <c r="D18" s="62">
        <v>1835</v>
      </c>
      <c r="E18" s="62">
        <v>1949</v>
      </c>
      <c r="F18" s="63">
        <v>7896</v>
      </c>
      <c r="G18" s="62">
        <v>2222</v>
      </c>
      <c r="H18" s="62">
        <v>1858</v>
      </c>
      <c r="I18" s="62">
        <v>1836</v>
      </c>
      <c r="J18" s="62">
        <v>1985</v>
      </c>
      <c r="K18" s="63">
        <v>7902</v>
      </c>
      <c r="L18" s="62">
        <v>1940</v>
      </c>
      <c r="M18" s="62">
        <v>982</v>
      </c>
      <c r="N18" s="62">
        <v>1612</v>
      </c>
      <c r="O18" s="62">
        <v>2002</v>
      </c>
      <c r="P18" s="63">
        <v>6535</v>
      </c>
      <c r="Q18" s="62">
        <v>1718</v>
      </c>
      <c r="R18" s="62">
        <v>1618</v>
      </c>
      <c r="S18" s="62" t="s">
        <v>158</v>
      </c>
      <c r="T18" s="62" t="s">
        <v>158</v>
      </c>
      <c r="U18" s="63">
        <v>3336</v>
      </c>
      <c r="V18" s="97"/>
      <c r="W18" s="63">
        <v>7864</v>
      </c>
      <c r="X18" s="63">
        <v>6743</v>
      </c>
      <c r="Y18" s="63">
        <v>6950</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20</v>
      </c>
      <c r="C21" s="56">
        <v>17</v>
      </c>
      <c r="D21" s="56">
        <v>18</v>
      </c>
      <c r="E21" s="56">
        <v>17</v>
      </c>
      <c r="F21" s="57">
        <v>72</v>
      </c>
      <c r="G21" s="56">
        <v>18</v>
      </c>
      <c r="H21" s="56">
        <v>17</v>
      </c>
      <c r="I21" s="56">
        <v>17</v>
      </c>
      <c r="J21" s="56">
        <v>18</v>
      </c>
      <c r="K21" s="57">
        <v>71</v>
      </c>
      <c r="L21" s="56">
        <v>17</v>
      </c>
      <c r="M21" s="56">
        <v>15</v>
      </c>
      <c r="N21" s="56">
        <v>16</v>
      </c>
      <c r="O21" s="56">
        <v>18</v>
      </c>
      <c r="P21" s="57">
        <v>67</v>
      </c>
      <c r="Q21" s="56">
        <v>18</v>
      </c>
      <c r="R21" s="56">
        <v>18</v>
      </c>
      <c r="S21" s="56" t="s">
        <v>158</v>
      </c>
      <c r="T21" s="56" t="s">
        <v>158</v>
      </c>
      <c r="U21" s="57">
        <v>36</v>
      </c>
      <c r="W21" s="57">
        <v>70</v>
      </c>
      <c r="X21" s="57">
        <v>68</v>
      </c>
      <c r="Y21" s="57">
        <v>71</v>
      </c>
    </row>
    <row r="22" spans="1:25" ht="12.75" customHeight="1" x14ac:dyDescent="0.25">
      <c r="A22" s="60" t="s">
        <v>22</v>
      </c>
      <c r="B22" s="56">
        <v>2</v>
      </c>
      <c r="C22" s="56">
        <v>2</v>
      </c>
      <c r="D22" s="56">
        <v>2</v>
      </c>
      <c r="E22" s="56">
        <v>2</v>
      </c>
      <c r="F22" s="57">
        <v>8</v>
      </c>
      <c r="G22" s="56">
        <v>2</v>
      </c>
      <c r="H22" s="56">
        <v>3</v>
      </c>
      <c r="I22" s="56">
        <v>2</v>
      </c>
      <c r="J22" s="56">
        <v>2</v>
      </c>
      <c r="K22" s="57">
        <v>9</v>
      </c>
      <c r="L22" s="56">
        <v>2</v>
      </c>
      <c r="M22" s="56">
        <v>2</v>
      </c>
      <c r="N22" s="56">
        <v>2</v>
      </c>
      <c r="O22" s="56">
        <v>3</v>
      </c>
      <c r="P22" s="57">
        <v>8</v>
      </c>
      <c r="Q22" s="56">
        <v>3</v>
      </c>
      <c r="R22" s="56">
        <v>3</v>
      </c>
      <c r="S22" s="56" t="s">
        <v>158</v>
      </c>
      <c r="T22" s="56" t="s">
        <v>158</v>
      </c>
      <c r="U22" s="57">
        <v>6</v>
      </c>
      <c r="W22" s="57">
        <v>9</v>
      </c>
      <c r="X22" s="57">
        <v>8</v>
      </c>
      <c r="Y22" s="57">
        <v>10</v>
      </c>
    </row>
    <row r="23" spans="1:25" ht="12.75" customHeight="1" x14ac:dyDescent="0.25">
      <c r="A23" s="60" t="s">
        <v>23</v>
      </c>
      <c r="B23" s="56">
        <v>28</v>
      </c>
      <c r="C23" s="56">
        <v>34</v>
      </c>
      <c r="D23" s="56">
        <v>33</v>
      </c>
      <c r="E23" s="56">
        <v>34</v>
      </c>
      <c r="F23" s="57">
        <v>129</v>
      </c>
      <c r="G23" s="56">
        <v>28</v>
      </c>
      <c r="H23" s="56">
        <v>25</v>
      </c>
      <c r="I23" s="56">
        <v>31</v>
      </c>
      <c r="J23" s="56">
        <v>24</v>
      </c>
      <c r="K23" s="57">
        <v>108</v>
      </c>
      <c r="L23" s="56">
        <v>28</v>
      </c>
      <c r="M23" s="56">
        <v>18</v>
      </c>
      <c r="N23" s="56">
        <v>24</v>
      </c>
      <c r="O23" s="56">
        <v>26</v>
      </c>
      <c r="P23" s="57">
        <v>95</v>
      </c>
      <c r="Q23" s="56">
        <v>36</v>
      </c>
      <c r="R23" s="56">
        <v>31</v>
      </c>
      <c r="S23" s="56" t="s">
        <v>158</v>
      </c>
      <c r="T23" s="56" t="s">
        <v>158</v>
      </c>
      <c r="U23" s="57">
        <v>67</v>
      </c>
      <c r="W23" s="57">
        <v>120</v>
      </c>
      <c r="X23" s="57">
        <v>100</v>
      </c>
      <c r="Y23" s="57">
        <v>117</v>
      </c>
    </row>
    <row r="24" spans="1:25" ht="12.75" customHeight="1" x14ac:dyDescent="0.25">
      <c r="A24" s="60" t="s">
        <v>24</v>
      </c>
      <c r="B24" s="56">
        <v>1</v>
      </c>
      <c r="C24" s="56">
        <v>0</v>
      </c>
      <c r="D24" s="56">
        <v>1</v>
      </c>
      <c r="E24" s="56">
        <v>1</v>
      </c>
      <c r="F24" s="57">
        <v>3</v>
      </c>
      <c r="G24" s="56">
        <v>1</v>
      </c>
      <c r="H24" s="56">
        <v>8</v>
      </c>
      <c r="I24" s="56">
        <v>1</v>
      </c>
      <c r="J24" s="56">
        <v>0</v>
      </c>
      <c r="K24" s="57">
        <v>10</v>
      </c>
      <c r="L24" s="56">
        <v>0</v>
      </c>
      <c r="M24" s="56">
        <v>1</v>
      </c>
      <c r="N24" s="56">
        <v>1</v>
      </c>
      <c r="O24" s="56">
        <v>1</v>
      </c>
      <c r="P24" s="57">
        <v>4</v>
      </c>
      <c r="Q24" s="56">
        <v>1</v>
      </c>
      <c r="R24" s="56">
        <v>0</v>
      </c>
      <c r="S24" s="56" t="s">
        <v>158</v>
      </c>
      <c r="T24" s="56" t="s">
        <v>158</v>
      </c>
      <c r="U24" s="57">
        <v>2</v>
      </c>
      <c r="W24" s="57">
        <v>11</v>
      </c>
      <c r="X24" s="57">
        <v>3</v>
      </c>
      <c r="Y24" s="57">
        <v>4</v>
      </c>
    </row>
    <row r="25" spans="1:25" ht="12.75" customHeight="1" x14ac:dyDescent="0.25">
      <c r="A25" s="60" t="s">
        <v>25</v>
      </c>
      <c r="B25" s="56">
        <v>0</v>
      </c>
      <c r="C25" s="56">
        <v>0</v>
      </c>
      <c r="D25" s="56">
        <v>0</v>
      </c>
      <c r="E25" s="56">
        <v>0</v>
      </c>
      <c r="F25" s="57">
        <v>0</v>
      </c>
      <c r="G25" s="56">
        <v>0</v>
      </c>
      <c r="H25" s="56">
        <v>0</v>
      </c>
      <c r="I25" s="56">
        <v>0</v>
      </c>
      <c r="J25" s="56">
        <v>0</v>
      </c>
      <c r="K25" s="57">
        <v>0</v>
      </c>
      <c r="L25" s="56">
        <v>0</v>
      </c>
      <c r="M25" s="56">
        <v>0</v>
      </c>
      <c r="N25" s="56">
        <v>0</v>
      </c>
      <c r="O25" s="56">
        <v>0</v>
      </c>
      <c r="P25" s="57">
        <v>0</v>
      </c>
      <c r="Q25" s="56">
        <v>0</v>
      </c>
      <c r="R25" s="56">
        <v>0</v>
      </c>
      <c r="S25" s="56" t="s">
        <v>158</v>
      </c>
      <c r="T25" s="56" t="s">
        <v>158</v>
      </c>
      <c r="U25" s="57">
        <v>0</v>
      </c>
      <c r="W25" s="57">
        <v>0</v>
      </c>
      <c r="X25" s="57">
        <v>0</v>
      </c>
      <c r="Y25" s="57">
        <v>0</v>
      </c>
    </row>
    <row r="26" spans="1:25" ht="12.75" customHeight="1" x14ac:dyDescent="0.25">
      <c r="A26" s="60" t="s">
        <v>26</v>
      </c>
      <c r="B26" s="56">
        <v>266</v>
      </c>
      <c r="C26" s="56">
        <v>256</v>
      </c>
      <c r="D26" s="56">
        <v>224</v>
      </c>
      <c r="E26" s="56">
        <v>224</v>
      </c>
      <c r="F26" s="57">
        <v>970</v>
      </c>
      <c r="G26" s="56">
        <v>286</v>
      </c>
      <c r="H26" s="56">
        <v>277</v>
      </c>
      <c r="I26" s="56">
        <v>282</v>
      </c>
      <c r="J26" s="56">
        <v>228</v>
      </c>
      <c r="K26" s="57">
        <v>1074</v>
      </c>
      <c r="L26" s="56">
        <v>285</v>
      </c>
      <c r="M26" s="56">
        <v>249</v>
      </c>
      <c r="N26" s="56">
        <v>268</v>
      </c>
      <c r="O26" s="56">
        <v>274</v>
      </c>
      <c r="P26" s="57">
        <v>1075</v>
      </c>
      <c r="Q26" s="56">
        <v>304</v>
      </c>
      <c r="R26" s="56">
        <v>306</v>
      </c>
      <c r="S26" s="56" t="s">
        <v>158</v>
      </c>
      <c r="T26" s="56" t="s">
        <v>158</v>
      </c>
      <c r="U26" s="57">
        <v>610</v>
      </c>
      <c r="W26" s="57">
        <v>1012</v>
      </c>
      <c r="X26" s="57">
        <v>1044</v>
      </c>
      <c r="Y26" s="57">
        <v>1151</v>
      </c>
    </row>
    <row r="27" spans="1:25" ht="12.75" customHeight="1" x14ac:dyDescent="0.25">
      <c r="A27" s="60" t="s">
        <v>27</v>
      </c>
      <c r="B27" s="56">
        <v>155</v>
      </c>
      <c r="C27" s="56">
        <v>168</v>
      </c>
      <c r="D27" s="56">
        <v>168</v>
      </c>
      <c r="E27" s="56">
        <v>176</v>
      </c>
      <c r="F27" s="57">
        <v>667</v>
      </c>
      <c r="G27" s="56">
        <v>183</v>
      </c>
      <c r="H27" s="56">
        <v>241</v>
      </c>
      <c r="I27" s="56">
        <v>259</v>
      </c>
      <c r="J27" s="56">
        <v>250</v>
      </c>
      <c r="K27" s="57">
        <v>933</v>
      </c>
      <c r="L27" s="56">
        <v>273</v>
      </c>
      <c r="M27" s="56">
        <v>256</v>
      </c>
      <c r="N27" s="56">
        <v>316</v>
      </c>
      <c r="O27" s="56">
        <v>404</v>
      </c>
      <c r="P27" s="57">
        <v>1248</v>
      </c>
      <c r="Q27" s="56">
        <v>372</v>
      </c>
      <c r="R27" s="56">
        <v>335</v>
      </c>
      <c r="S27" s="56" t="s">
        <v>158</v>
      </c>
      <c r="T27" s="56" t="s">
        <v>158</v>
      </c>
      <c r="U27" s="57">
        <v>707</v>
      </c>
      <c r="W27" s="57">
        <v>767</v>
      </c>
      <c r="X27" s="57">
        <v>1039</v>
      </c>
      <c r="Y27" s="57">
        <v>1426</v>
      </c>
    </row>
    <row r="28" spans="1:25" ht="12.75" customHeight="1" x14ac:dyDescent="0.25">
      <c r="A28" s="60" t="s">
        <v>28</v>
      </c>
      <c r="B28" s="56">
        <v>680</v>
      </c>
      <c r="C28" s="56">
        <v>799</v>
      </c>
      <c r="D28" s="56">
        <v>795</v>
      </c>
      <c r="E28" s="56">
        <v>766</v>
      </c>
      <c r="F28" s="57">
        <v>3039</v>
      </c>
      <c r="G28" s="56">
        <v>658</v>
      </c>
      <c r="H28" s="56">
        <v>631</v>
      </c>
      <c r="I28" s="56">
        <v>717</v>
      </c>
      <c r="J28" s="56">
        <v>694</v>
      </c>
      <c r="K28" s="57">
        <v>2701</v>
      </c>
      <c r="L28" s="56">
        <v>580</v>
      </c>
      <c r="M28" s="56">
        <v>372</v>
      </c>
      <c r="N28" s="56">
        <v>619</v>
      </c>
      <c r="O28" s="56">
        <v>691</v>
      </c>
      <c r="P28" s="57">
        <v>2262</v>
      </c>
      <c r="Q28" s="56">
        <v>578</v>
      </c>
      <c r="R28" s="56">
        <v>511</v>
      </c>
      <c r="S28" s="56" t="s">
        <v>158</v>
      </c>
      <c r="T28" s="56" t="s">
        <v>158</v>
      </c>
      <c r="U28" s="57">
        <v>1090</v>
      </c>
      <c r="W28" s="57">
        <v>2851</v>
      </c>
      <c r="X28" s="57">
        <v>2363</v>
      </c>
      <c r="Y28" s="57">
        <v>2399</v>
      </c>
    </row>
    <row r="29" spans="1:25" ht="12.75" customHeight="1" x14ac:dyDescent="0.25">
      <c r="A29" s="60" t="s">
        <v>1</v>
      </c>
      <c r="B29" s="56">
        <v>102</v>
      </c>
      <c r="C29" s="56">
        <v>100</v>
      </c>
      <c r="D29" s="56">
        <v>104</v>
      </c>
      <c r="E29" s="56">
        <v>79</v>
      </c>
      <c r="F29" s="57">
        <v>384</v>
      </c>
      <c r="G29" s="56">
        <v>116</v>
      </c>
      <c r="H29" s="56">
        <v>116</v>
      </c>
      <c r="I29" s="56">
        <v>111</v>
      </c>
      <c r="J29" s="56">
        <v>122</v>
      </c>
      <c r="K29" s="57">
        <v>466</v>
      </c>
      <c r="L29" s="56">
        <v>81</v>
      </c>
      <c r="M29" s="56">
        <v>59</v>
      </c>
      <c r="N29" s="56">
        <v>84</v>
      </c>
      <c r="O29" s="56">
        <v>92</v>
      </c>
      <c r="P29" s="57">
        <v>315</v>
      </c>
      <c r="Q29" s="56">
        <v>77</v>
      </c>
      <c r="R29" s="56">
        <v>77</v>
      </c>
      <c r="S29" s="56" t="s">
        <v>158</v>
      </c>
      <c r="T29" s="56" t="s">
        <v>158</v>
      </c>
      <c r="U29" s="57">
        <v>154</v>
      </c>
      <c r="W29" s="57">
        <v>416</v>
      </c>
      <c r="X29" s="57">
        <v>374</v>
      </c>
      <c r="Y29" s="57">
        <v>330</v>
      </c>
    </row>
    <row r="30" spans="1:25" ht="12.75" customHeight="1" x14ac:dyDescent="0.25">
      <c r="A30" s="60" t="s">
        <v>0</v>
      </c>
      <c r="B30" s="56">
        <v>0</v>
      </c>
      <c r="C30" s="56">
        <v>0</v>
      </c>
      <c r="D30" s="56">
        <v>0</v>
      </c>
      <c r="E30" s="56">
        <v>0</v>
      </c>
      <c r="F30" s="57">
        <v>1</v>
      </c>
      <c r="G30" s="56">
        <v>0</v>
      </c>
      <c r="H30" s="56">
        <v>0</v>
      </c>
      <c r="I30" s="56">
        <v>0</v>
      </c>
      <c r="J30" s="56">
        <v>0</v>
      </c>
      <c r="K30" s="57">
        <v>0</v>
      </c>
      <c r="L30" s="56">
        <v>0</v>
      </c>
      <c r="M30" s="56">
        <v>0</v>
      </c>
      <c r="N30" s="56">
        <v>0</v>
      </c>
      <c r="O30" s="56">
        <v>0</v>
      </c>
      <c r="P30" s="57">
        <v>0</v>
      </c>
      <c r="Q30" s="56">
        <v>0</v>
      </c>
      <c r="R30" s="56">
        <v>0</v>
      </c>
      <c r="S30" s="56" t="s">
        <v>158</v>
      </c>
      <c r="T30" s="56" t="s">
        <v>158</v>
      </c>
      <c r="U30" s="57">
        <v>0</v>
      </c>
      <c r="W30" s="57">
        <v>0</v>
      </c>
      <c r="X30" s="57">
        <v>0</v>
      </c>
      <c r="Y30" s="57">
        <v>0</v>
      </c>
    </row>
    <row r="31" spans="1:25" ht="12.5" customHeight="1" x14ac:dyDescent="0.25">
      <c r="A31" s="81" t="s">
        <v>148</v>
      </c>
      <c r="B31" s="62">
        <v>1252</v>
      </c>
      <c r="C31" s="62">
        <v>1377</v>
      </c>
      <c r="D31" s="62">
        <v>1345</v>
      </c>
      <c r="E31" s="62">
        <v>1299</v>
      </c>
      <c r="F31" s="63">
        <v>5273</v>
      </c>
      <c r="G31" s="62">
        <v>1293</v>
      </c>
      <c r="H31" s="62">
        <v>1318</v>
      </c>
      <c r="I31" s="62">
        <v>1421</v>
      </c>
      <c r="J31" s="62">
        <v>1340</v>
      </c>
      <c r="K31" s="63">
        <v>5372</v>
      </c>
      <c r="L31" s="62">
        <v>1265</v>
      </c>
      <c r="M31" s="62">
        <v>972</v>
      </c>
      <c r="N31" s="62">
        <v>1329</v>
      </c>
      <c r="O31" s="62">
        <v>1509</v>
      </c>
      <c r="P31" s="63">
        <v>5076</v>
      </c>
      <c r="Q31" s="62">
        <v>1390</v>
      </c>
      <c r="R31" s="62">
        <v>1281</v>
      </c>
      <c r="S31" s="62" t="s">
        <v>158</v>
      </c>
      <c r="T31" s="62" t="s">
        <v>158</v>
      </c>
      <c r="U31" s="63">
        <v>2671</v>
      </c>
      <c r="V31" s="97"/>
      <c r="W31" s="63">
        <v>5256</v>
      </c>
      <c r="X31" s="63">
        <v>4998</v>
      </c>
      <c r="Y31" s="63">
        <v>5509</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s="30" customFormat="1" ht="15.5" x14ac:dyDescent="0.35">
      <c r="A33" s="77" t="s">
        <v>147</v>
      </c>
      <c r="B33" s="32"/>
      <c r="C33" s="32"/>
      <c r="D33" s="32"/>
      <c r="E33" s="32"/>
      <c r="F33" s="32"/>
      <c r="G33" s="32"/>
      <c r="H33" s="32"/>
      <c r="I33" s="32"/>
      <c r="J33" s="32"/>
      <c r="K33" s="32"/>
      <c r="L33" s="32"/>
      <c r="M33" s="32"/>
      <c r="N33" s="32"/>
      <c r="O33" s="32"/>
      <c r="P33" s="32"/>
      <c r="Q33" s="32"/>
      <c r="R33" s="32"/>
      <c r="S33" s="32"/>
      <c r="T33" s="32"/>
      <c r="U33" s="32"/>
    </row>
    <row r="34" spans="1:25" ht="12.75" customHeight="1" x14ac:dyDescent="0.25">
      <c r="A34" s="60" t="s">
        <v>21</v>
      </c>
      <c r="B34" s="56">
        <v>58</v>
      </c>
      <c r="C34" s="56">
        <v>54</v>
      </c>
      <c r="D34" s="56">
        <v>54</v>
      </c>
      <c r="E34" s="56">
        <v>58</v>
      </c>
      <c r="F34" s="57">
        <v>223</v>
      </c>
      <c r="G34" s="56">
        <v>65</v>
      </c>
      <c r="H34" s="56">
        <v>52</v>
      </c>
      <c r="I34" s="56">
        <v>59</v>
      </c>
      <c r="J34" s="56">
        <v>58</v>
      </c>
      <c r="K34" s="57">
        <v>233</v>
      </c>
      <c r="L34" s="56">
        <v>49</v>
      </c>
      <c r="M34" s="56">
        <v>45</v>
      </c>
      <c r="N34" s="56">
        <v>58</v>
      </c>
      <c r="O34" s="56">
        <v>61</v>
      </c>
      <c r="P34" s="57">
        <v>214</v>
      </c>
      <c r="Q34" s="56">
        <v>50</v>
      </c>
      <c r="R34" s="56">
        <v>64</v>
      </c>
      <c r="S34" s="56" t="s">
        <v>158</v>
      </c>
      <c r="T34" s="56" t="s">
        <v>158</v>
      </c>
      <c r="U34" s="57">
        <v>114</v>
      </c>
      <c r="W34" s="57">
        <v>228</v>
      </c>
      <c r="X34" s="57">
        <v>211</v>
      </c>
      <c r="Y34" s="57">
        <v>233</v>
      </c>
    </row>
    <row r="35" spans="1:25" ht="12.75" customHeight="1" x14ac:dyDescent="0.25">
      <c r="A35" s="60" t="s">
        <v>22</v>
      </c>
      <c r="B35" s="56">
        <v>4</v>
      </c>
      <c r="C35" s="56">
        <v>5</v>
      </c>
      <c r="D35" s="56">
        <v>6</v>
      </c>
      <c r="E35" s="56">
        <v>6</v>
      </c>
      <c r="F35" s="57">
        <v>21</v>
      </c>
      <c r="G35" s="56">
        <v>6</v>
      </c>
      <c r="H35" s="56">
        <v>8</v>
      </c>
      <c r="I35" s="56">
        <v>6</v>
      </c>
      <c r="J35" s="56">
        <v>5</v>
      </c>
      <c r="K35" s="57">
        <v>25</v>
      </c>
      <c r="L35" s="56">
        <v>5</v>
      </c>
      <c r="M35" s="56">
        <v>5</v>
      </c>
      <c r="N35" s="56">
        <v>8</v>
      </c>
      <c r="O35" s="56">
        <v>7</v>
      </c>
      <c r="P35" s="57">
        <v>25</v>
      </c>
      <c r="Q35" s="56">
        <v>5</v>
      </c>
      <c r="R35" s="56">
        <v>8</v>
      </c>
      <c r="S35" s="56" t="s">
        <v>158</v>
      </c>
      <c r="T35" s="56" t="s">
        <v>158</v>
      </c>
      <c r="U35" s="57">
        <v>13</v>
      </c>
      <c r="W35" s="57">
        <v>25</v>
      </c>
      <c r="X35" s="57">
        <v>21</v>
      </c>
      <c r="Y35" s="57">
        <v>28</v>
      </c>
    </row>
    <row r="36" spans="1:25" ht="12.75" customHeight="1" x14ac:dyDescent="0.25">
      <c r="A36" s="60" t="s">
        <v>23</v>
      </c>
      <c r="B36" s="56">
        <v>51</v>
      </c>
      <c r="C36" s="56">
        <v>51</v>
      </c>
      <c r="D36" s="56">
        <v>49</v>
      </c>
      <c r="E36" s="56">
        <v>50</v>
      </c>
      <c r="F36" s="57">
        <v>200</v>
      </c>
      <c r="G36" s="56">
        <v>42</v>
      </c>
      <c r="H36" s="56">
        <v>40</v>
      </c>
      <c r="I36" s="56">
        <v>41</v>
      </c>
      <c r="J36" s="56">
        <v>33</v>
      </c>
      <c r="K36" s="57">
        <v>157</v>
      </c>
      <c r="L36" s="56">
        <v>42</v>
      </c>
      <c r="M36" s="56">
        <v>31</v>
      </c>
      <c r="N36" s="56">
        <v>40</v>
      </c>
      <c r="O36" s="56">
        <v>39</v>
      </c>
      <c r="P36" s="57">
        <v>152</v>
      </c>
      <c r="Q36" s="56">
        <v>53</v>
      </c>
      <c r="R36" s="56">
        <v>53</v>
      </c>
      <c r="S36" s="56" t="s">
        <v>158</v>
      </c>
      <c r="T36" s="56" t="s">
        <v>158</v>
      </c>
      <c r="U36" s="57">
        <v>106</v>
      </c>
      <c r="W36" s="57">
        <v>181</v>
      </c>
      <c r="X36" s="57">
        <v>148</v>
      </c>
      <c r="Y36" s="57">
        <v>184</v>
      </c>
    </row>
    <row r="37" spans="1:25" ht="12.75" customHeight="1" x14ac:dyDescent="0.25">
      <c r="A37" s="60" t="s">
        <v>24</v>
      </c>
      <c r="B37" s="56">
        <v>5</v>
      </c>
      <c r="C37" s="56">
        <v>6</v>
      </c>
      <c r="D37" s="56">
        <v>7</v>
      </c>
      <c r="E37" s="56">
        <v>7</v>
      </c>
      <c r="F37" s="57">
        <v>26</v>
      </c>
      <c r="G37" s="56">
        <v>2</v>
      </c>
      <c r="H37" s="56">
        <v>11</v>
      </c>
      <c r="I37" s="56">
        <v>2</v>
      </c>
      <c r="J37" s="56">
        <v>2</v>
      </c>
      <c r="K37" s="57">
        <v>17</v>
      </c>
      <c r="L37" s="56">
        <v>2</v>
      </c>
      <c r="M37" s="56">
        <v>4</v>
      </c>
      <c r="N37" s="56">
        <v>3</v>
      </c>
      <c r="O37" s="56">
        <v>7</v>
      </c>
      <c r="P37" s="57">
        <v>15</v>
      </c>
      <c r="Q37" s="56">
        <v>18</v>
      </c>
      <c r="R37" s="56">
        <v>59</v>
      </c>
      <c r="S37" s="56" t="s">
        <v>158</v>
      </c>
      <c r="T37" s="56" t="s">
        <v>158</v>
      </c>
      <c r="U37" s="57">
        <v>78</v>
      </c>
      <c r="W37" s="57">
        <v>28</v>
      </c>
      <c r="X37" s="57">
        <v>10</v>
      </c>
      <c r="Y37" s="57">
        <v>88</v>
      </c>
    </row>
    <row r="38" spans="1:25" ht="12.75" customHeight="1" x14ac:dyDescent="0.25">
      <c r="A38" s="60" t="s">
        <v>25</v>
      </c>
      <c r="B38" s="56">
        <v>0</v>
      </c>
      <c r="C38" s="56">
        <v>0</v>
      </c>
      <c r="D38" s="56">
        <v>0</v>
      </c>
      <c r="E38" s="56">
        <v>1</v>
      </c>
      <c r="F38" s="57">
        <v>1</v>
      </c>
      <c r="G38" s="56">
        <v>0</v>
      </c>
      <c r="H38" s="56">
        <v>2</v>
      </c>
      <c r="I38" s="56">
        <v>0</v>
      </c>
      <c r="J38" s="56">
        <v>1</v>
      </c>
      <c r="K38" s="57">
        <v>4</v>
      </c>
      <c r="L38" s="56">
        <v>0</v>
      </c>
      <c r="M38" s="56">
        <v>0</v>
      </c>
      <c r="N38" s="56">
        <v>0</v>
      </c>
      <c r="O38" s="56">
        <v>1</v>
      </c>
      <c r="P38" s="57">
        <v>1</v>
      </c>
      <c r="Q38" s="56">
        <v>0</v>
      </c>
      <c r="R38" s="56">
        <v>0</v>
      </c>
      <c r="S38" s="56" t="s">
        <v>158</v>
      </c>
      <c r="T38" s="56" t="s">
        <v>158</v>
      </c>
      <c r="U38" s="57">
        <v>1</v>
      </c>
      <c r="W38" s="57">
        <v>4</v>
      </c>
      <c r="X38" s="57">
        <v>2</v>
      </c>
      <c r="Y38" s="57">
        <v>1</v>
      </c>
    </row>
    <row r="39" spans="1:25" ht="12.75" customHeight="1" x14ac:dyDescent="0.25">
      <c r="A39" s="60" t="s">
        <v>26</v>
      </c>
      <c r="B39" s="56">
        <v>769</v>
      </c>
      <c r="C39" s="56">
        <v>697</v>
      </c>
      <c r="D39" s="56">
        <v>713</v>
      </c>
      <c r="E39" s="56">
        <v>660</v>
      </c>
      <c r="F39" s="57">
        <v>2840</v>
      </c>
      <c r="G39" s="56">
        <v>783</v>
      </c>
      <c r="H39" s="56">
        <v>708</v>
      </c>
      <c r="I39" s="56">
        <v>721</v>
      </c>
      <c r="J39" s="56">
        <v>588</v>
      </c>
      <c r="K39" s="57">
        <v>2800</v>
      </c>
      <c r="L39" s="56">
        <v>712</v>
      </c>
      <c r="M39" s="56">
        <v>625</v>
      </c>
      <c r="N39" s="56">
        <v>704</v>
      </c>
      <c r="O39" s="56">
        <v>729</v>
      </c>
      <c r="P39" s="57">
        <v>2770</v>
      </c>
      <c r="Q39" s="56">
        <v>663</v>
      </c>
      <c r="R39" s="56">
        <v>771</v>
      </c>
      <c r="S39" s="56" t="s">
        <v>158</v>
      </c>
      <c r="T39" s="56" t="s">
        <v>158</v>
      </c>
      <c r="U39" s="57">
        <v>1434</v>
      </c>
      <c r="W39" s="57">
        <v>2865</v>
      </c>
      <c r="X39" s="57">
        <v>2646</v>
      </c>
      <c r="Y39" s="57">
        <v>2866</v>
      </c>
    </row>
    <row r="40" spans="1:25" ht="12.75" customHeight="1" x14ac:dyDescent="0.25">
      <c r="A40" s="60" t="s">
        <v>27</v>
      </c>
      <c r="B40" s="56">
        <v>329</v>
      </c>
      <c r="C40" s="56">
        <v>334</v>
      </c>
      <c r="D40" s="56">
        <v>328</v>
      </c>
      <c r="E40" s="56">
        <v>348</v>
      </c>
      <c r="F40" s="57">
        <v>1340</v>
      </c>
      <c r="G40" s="56">
        <v>372</v>
      </c>
      <c r="H40" s="56">
        <v>402</v>
      </c>
      <c r="I40" s="56">
        <v>441</v>
      </c>
      <c r="J40" s="56">
        <v>418</v>
      </c>
      <c r="K40" s="57">
        <v>1633</v>
      </c>
      <c r="L40" s="56">
        <v>477</v>
      </c>
      <c r="M40" s="56">
        <v>403</v>
      </c>
      <c r="N40" s="56">
        <v>486</v>
      </c>
      <c r="O40" s="56">
        <v>690</v>
      </c>
      <c r="P40" s="57">
        <v>2057</v>
      </c>
      <c r="Q40" s="56">
        <v>564</v>
      </c>
      <c r="R40" s="56">
        <v>556</v>
      </c>
      <c r="S40" s="56" t="s">
        <v>158</v>
      </c>
      <c r="T40" s="56" t="s">
        <v>158</v>
      </c>
      <c r="U40" s="57">
        <v>1120</v>
      </c>
      <c r="W40" s="57">
        <v>1450</v>
      </c>
      <c r="X40" s="57">
        <v>1740</v>
      </c>
      <c r="Y40" s="57">
        <v>2296</v>
      </c>
    </row>
    <row r="41" spans="1:25" ht="12.75" customHeight="1" x14ac:dyDescent="0.25">
      <c r="A41" s="60" t="s">
        <v>28</v>
      </c>
      <c r="B41" s="56">
        <v>1899</v>
      </c>
      <c r="C41" s="56">
        <v>2015</v>
      </c>
      <c r="D41" s="56">
        <v>1787</v>
      </c>
      <c r="E41" s="56">
        <v>1911</v>
      </c>
      <c r="F41" s="57">
        <v>7612</v>
      </c>
      <c r="G41" s="56">
        <v>1976</v>
      </c>
      <c r="H41" s="56">
        <v>1674</v>
      </c>
      <c r="I41" s="56">
        <v>1696</v>
      </c>
      <c r="J41" s="56">
        <v>1913</v>
      </c>
      <c r="K41" s="57">
        <v>7258</v>
      </c>
      <c r="L41" s="56">
        <v>1665</v>
      </c>
      <c r="M41" s="56">
        <v>657</v>
      </c>
      <c r="N41" s="56">
        <v>1365</v>
      </c>
      <c r="O41" s="56">
        <v>1675</v>
      </c>
      <c r="P41" s="57">
        <v>5363</v>
      </c>
      <c r="Q41" s="56">
        <v>1505</v>
      </c>
      <c r="R41" s="56">
        <v>1122</v>
      </c>
      <c r="S41" s="56" t="s">
        <v>158</v>
      </c>
      <c r="T41" s="56" t="s">
        <v>158</v>
      </c>
      <c r="U41" s="57">
        <v>2627</v>
      </c>
      <c r="W41" s="57">
        <v>7347</v>
      </c>
      <c r="X41" s="57">
        <v>5931</v>
      </c>
      <c r="Y41" s="57">
        <v>5668</v>
      </c>
    </row>
    <row r="42" spans="1:25" ht="12.75" customHeight="1" x14ac:dyDescent="0.25">
      <c r="A42" s="60" t="s">
        <v>1</v>
      </c>
      <c r="B42" s="56">
        <v>223</v>
      </c>
      <c r="C42" s="56">
        <v>231</v>
      </c>
      <c r="D42" s="56">
        <v>231</v>
      </c>
      <c r="E42" s="56">
        <v>203</v>
      </c>
      <c r="F42" s="57">
        <v>888</v>
      </c>
      <c r="G42" s="56">
        <v>266</v>
      </c>
      <c r="H42" s="56">
        <v>276</v>
      </c>
      <c r="I42" s="56">
        <v>285</v>
      </c>
      <c r="J42" s="56">
        <v>302</v>
      </c>
      <c r="K42" s="57">
        <v>1129</v>
      </c>
      <c r="L42" s="56">
        <v>248</v>
      </c>
      <c r="M42" s="56">
        <v>180</v>
      </c>
      <c r="N42" s="56">
        <v>271</v>
      </c>
      <c r="O42" s="56">
        <v>296</v>
      </c>
      <c r="P42" s="57">
        <v>995</v>
      </c>
      <c r="Q42" s="56">
        <v>250</v>
      </c>
      <c r="R42" s="56">
        <v>265</v>
      </c>
      <c r="S42" s="56" t="s">
        <v>158</v>
      </c>
      <c r="T42" s="56" t="s">
        <v>158</v>
      </c>
      <c r="U42" s="57">
        <v>516</v>
      </c>
      <c r="W42" s="57">
        <v>977</v>
      </c>
      <c r="X42" s="57">
        <v>1014</v>
      </c>
      <c r="Y42" s="57">
        <v>1083</v>
      </c>
    </row>
    <row r="43" spans="1:25" ht="12.75" customHeight="1" x14ac:dyDescent="0.25">
      <c r="A43" s="60" t="s">
        <v>0</v>
      </c>
      <c r="B43" s="56">
        <v>3</v>
      </c>
      <c r="C43" s="56">
        <v>5</v>
      </c>
      <c r="D43" s="56">
        <v>4</v>
      </c>
      <c r="E43" s="56">
        <v>4</v>
      </c>
      <c r="F43" s="57">
        <v>17</v>
      </c>
      <c r="G43" s="56">
        <v>4</v>
      </c>
      <c r="H43" s="56">
        <v>4</v>
      </c>
      <c r="I43" s="56">
        <v>4</v>
      </c>
      <c r="J43" s="56">
        <v>5</v>
      </c>
      <c r="K43" s="57">
        <v>17</v>
      </c>
      <c r="L43" s="56">
        <v>5</v>
      </c>
      <c r="M43" s="56">
        <v>3</v>
      </c>
      <c r="N43" s="56">
        <v>5</v>
      </c>
      <c r="O43" s="56">
        <v>6</v>
      </c>
      <c r="P43" s="57">
        <v>20</v>
      </c>
      <c r="Q43" s="56">
        <v>0</v>
      </c>
      <c r="R43" s="56">
        <v>0</v>
      </c>
      <c r="S43" s="56" t="s">
        <v>158</v>
      </c>
      <c r="T43" s="56" t="s">
        <v>158</v>
      </c>
      <c r="U43" s="57">
        <v>0</v>
      </c>
      <c r="W43" s="57">
        <v>17</v>
      </c>
      <c r="X43" s="57">
        <v>18</v>
      </c>
      <c r="Y43" s="57">
        <v>11</v>
      </c>
    </row>
    <row r="44" spans="1:25" ht="20.25" customHeight="1" x14ac:dyDescent="0.25">
      <c r="A44" s="81" t="s">
        <v>17</v>
      </c>
      <c r="B44" s="62">
        <v>3342</v>
      </c>
      <c r="C44" s="62">
        <v>3399</v>
      </c>
      <c r="D44" s="62">
        <v>3180</v>
      </c>
      <c r="E44" s="62">
        <v>3248</v>
      </c>
      <c r="F44" s="63">
        <v>13169</v>
      </c>
      <c r="G44" s="62">
        <v>3515</v>
      </c>
      <c r="H44" s="62">
        <v>3177</v>
      </c>
      <c r="I44" s="62">
        <v>3257</v>
      </c>
      <c r="J44" s="62">
        <v>3325</v>
      </c>
      <c r="K44" s="63">
        <v>13274</v>
      </c>
      <c r="L44" s="62">
        <v>3205</v>
      </c>
      <c r="M44" s="62">
        <v>1953</v>
      </c>
      <c r="N44" s="62">
        <v>2940</v>
      </c>
      <c r="O44" s="62">
        <v>3511</v>
      </c>
      <c r="P44" s="63">
        <v>11610</v>
      </c>
      <c r="Q44" s="62">
        <v>3108</v>
      </c>
      <c r="R44" s="62">
        <v>2899</v>
      </c>
      <c r="S44" s="62" t="s">
        <v>158</v>
      </c>
      <c r="T44" s="62" t="s">
        <v>158</v>
      </c>
      <c r="U44" s="63">
        <v>6007</v>
      </c>
      <c r="V44" s="97"/>
      <c r="W44" s="63">
        <v>13120</v>
      </c>
      <c r="X44" s="63">
        <v>11741</v>
      </c>
      <c r="Y44" s="63">
        <v>12459</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116</v>
      </c>
      <c r="C48" s="56">
        <v>125</v>
      </c>
      <c r="D48" s="56">
        <v>130</v>
      </c>
      <c r="E48" s="56">
        <v>132</v>
      </c>
      <c r="F48" s="57">
        <v>504</v>
      </c>
      <c r="G48" s="56">
        <v>140</v>
      </c>
      <c r="H48" s="56">
        <v>132</v>
      </c>
      <c r="I48" s="56">
        <v>129</v>
      </c>
      <c r="J48" s="56">
        <v>134</v>
      </c>
      <c r="K48" s="57">
        <v>535</v>
      </c>
      <c r="L48" s="56">
        <v>116</v>
      </c>
      <c r="M48" s="56">
        <v>110</v>
      </c>
      <c r="N48" s="56">
        <v>102</v>
      </c>
      <c r="O48" s="56">
        <v>106</v>
      </c>
      <c r="P48" s="57">
        <v>434</v>
      </c>
      <c r="Q48" s="56">
        <v>67</v>
      </c>
      <c r="R48" s="56">
        <v>67</v>
      </c>
      <c r="S48" s="56" t="s">
        <v>158</v>
      </c>
      <c r="T48" s="56" t="s">
        <v>158</v>
      </c>
      <c r="U48" s="57">
        <v>133</v>
      </c>
      <c r="W48" s="57">
        <v>535</v>
      </c>
      <c r="X48" s="57">
        <v>489</v>
      </c>
      <c r="Y48" s="57">
        <v>341</v>
      </c>
    </row>
    <row r="49" spans="1:25" x14ac:dyDescent="0.25">
      <c r="A49" s="74" t="s">
        <v>22</v>
      </c>
      <c r="B49" s="56">
        <v>13</v>
      </c>
      <c r="C49" s="56">
        <v>15</v>
      </c>
      <c r="D49" s="56">
        <v>16</v>
      </c>
      <c r="E49" s="56">
        <v>20</v>
      </c>
      <c r="F49" s="57">
        <v>64</v>
      </c>
      <c r="G49" s="56">
        <v>15</v>
      </c>
      <c r="H49" s="56">
        <v>17</v>
      </c>
      <c r="I49" s="56">
        <v>16</v>
      </c>
      <c r="J49" s="56">
        <v>20</v>
      </c>
      <c r="K49" s="57">
        <v>69</v>
      </c>
      <c r="L49" s="56">
        <v>12</v>
      </c>
      <c r="M49" s="56">
        <v>16</v>
      </c>
      <c r="N49" s="56">
        <v>16</v>
      </c>
      <c r="O49" s="56">
        <v>18</v>
      </c>
      <c r="P49" s="57">
        <v>62</v>
      </c>
      <c r="Q49" s="56">
        <v>13</v>
      </c>
      <c r="R49" s="56">
        <v>16</v>
      </c>
      <c r="S49" s="56" t="s">
        <v>158</v>
      </c>
      <c r="T49" s="56" t="s">
        <v>158</v>
      </c>
      <c r="U49" s="57">
        <v>29</v>
      </c>
      <c r="W49" s="57">
        <v>68</v>
      </c>
      <c r="X49" s="57">
        <v>65</v>
      </c>
      <c r="Y49" s="57">
        <v>63</v>
      </c>
    </row>
    <row r="50" spans="1:25" x14ac:dyDescent="0.25">
      <c r="A50" s="74" t="s">
        <v>23</v>
      </c>
      <c r="B50" s="56">
        <v>39</v>
      </c>
      <c r="C50" s="56">
        <v>38</v>
      </c>
      <c r="D50" s="56">
        <v>39</v>
      </c>
      <c r="E50" s="56">
        <v>38</v>
      </c>
      <c r="F50" s="57">
        <v>154</v>
      </c>
      <c r="G50" s="56">
        <v>50</v>
      </c>
      <c r="H50" s="56">
        <v>51</v>
      </c>
      <c r="I50" s="56">
        <v>45</v>
      </c>
      <c r="J50" s="56">
        <v>62</v>
      </c>
      <c r="K50" s="57">
        <v>208</v>
      </c>
      <c r="L50" s="56">
        <v>70</v>
      </c>
      <c r="M50" s="56">
        <v>51</v>
      </c>
      <c r="N50" s="56">
        <v>61</v>
      </c>
      <c r="O50" s="56">
        <v>66</v>
      </c>
      <c r="P50" s="57">
        <v>247</v>
      </c>
      <c r="Q50" s="56">
        <v>56</v>
      </c>
      <c r="R50" s="56">
        <v>45</v>
      </c>
      <c r="S50" s="56" t="s">
        <v>158</v>
      </c>
      <c r="T50" s="56" t="s">
        <v>158</v>
      </c>
      <c r="U50" s="57">
        <v>102</v>
      </c>
      <c r="W50" s="57">
        <v>178</v>
      </c>
      <c r="X50" s="57">
        <v>227</v>
      </c>
      <c r="Y50" s="57">
        <v>228</v>
      </c>
    </row>
    <row r="51" spans="1:25" x14ac:dyDescent="0.25">
      <c r="A51" s="74" t="s">
        <v>24</v>
      </c>
      <c r="B51" s="56">
        <v>49</v>
      </c>
      <c r="C51" s="56">
        <v>65</v>
      </c>
      <c r="D51" s="56">
        <v>50</v>
      </c>
      <c r="E51" s="56">
        <v>81</v>
      </c>
      <c r="F51" s="57">
        <v>245</v>
      </c>
      <c r="G51" s="56">
        <v>36</v>
      </c>
      <c r="H51" s="56">
        <v>54</v>
      </c>
      <c r="I51" s="56">
        <v>47</v>
      </c>
      <c r="J51" s="56">
        <v>38</v>
      </c>
      <c r="K51" s="57">
        <v>175</v>
      </c>
      <c r="L51" s="56">
        <v>42</v>
      </c>
      <c r="M51" s="56">
        <v>24</v>
      </c>
      <c r="N51" s="56">
        <v>27</v>
      </c>
      <c r="O51" s="56">
        <v>26</v>
      </c>
      <c r="P51" s="57">
        <v>118</v>
      </c>
      <c r="Q51" s="56">
        <v>18</v>
      </c>
      <c r="R51" s="56">
        <v>17</v>
      </c>
      <c r="S51" s="56" t="s">
        <v>158</v>
      </c>
      <c r="T51" s="56" t="s">
        <v>158</v>
      </c>
      <c r="U51" s="57">
        <v>36</v>
      </c>
      <c r="W51" s="57">
        <v>221</v>
      </c>
      <c r="X51" s="57">
        <v>151</v>
      </c>
      <c r="Y51" s="57">
        <v>88</v>
      </c>
    </row>
    <row r="52" spans="1:25" x14ac:dyDescent="0.25">
      <c r="A52" s="60" t="s">
        <v>25</v>
      </c>
      <c r="B52" s="56">
        <v>2</v>
      </c>
      <c r="C52" s="56">
        <v>3</v>
      </c>
      <c r="D52" s="56">
        <v>4</v>
      </c>
      <c r="E52" s="56">
        <v>3</v>
      </c>
      <c r="F52" s="57">
        <v>13</v>
      </c>
      <c r="G52" s="56">
        <v>3</v>
      </c>
      <c r="H52" s="56">
        <v>6</v>
      </c>
      <c r="I52" s="56">
        <v>4</v>
      </c>
      <c r="J52" s="56">
        <v>6</v>
      </c>
      <c r="K52" s="57">
        <v>18</v>
      </c>
      <c r="L52" s="56">
        <v>3</v>
      </c>
      <c r="M52" s="56">
        <v>3</v>
      </c>
      <c r="N52" s="56">
        <v>2</v>
      </c>
      <c r="O52" s="56">
        <v>2</v>
      </c>
      <c r="P52" s="57">
        <v>10</v>
      </c>
      <c r="Q52" s="56">
        <v>3</v>
      </c>
      <c r="R52" s="56">
        <v>3</v>
      </c>
      <c r="S52" s="56" t="s">
        <v>158</v>
      </c>
      <c r="T52" s="56" t="s">
        <v>158</v>
      </c>
      <c r="U52" s="57">
        <v>6</v>
      </c>
      <c r="W52" s="57">
        <v>16</v>
      </c>
      <c r="X52" s="57">
        <v>16</v>
      </c>
      <c r="Y52" s="57">
        <v>10</v>
      </c>
    </row>
    <row r="53" spans="1:25" x14ac:dyDescent="0.25">
      <c r="A53" s="74" t="s">
        <v>26</v>
      </c>
      <c r="B53" s="56">
        <v>413</v>
      </c>
      <c r="C53" s="56">
        <v>483</v>
      </c>
      <c r="D53" s="56">
        <v>500</v>
      </c>
      <c r="E53" s="56">
        <v>526</v>
      </c>
      <c r="F53" s="57">
        <v>1923</v>
      </c>
      <c r="G53" s="56">
        <v>505</v>
      </c>
      <c r="H53" s="56">
        <v>422</v>
      </c>
      <c r="I53" s="56">
        <v>468</v>
      </c>
      <c r="J53" s="56">
        <v>426</v>
      </c>
      <c r="K53" s="57">
        <v>1821</v>
      </c>
      <c r="L53" s="56">
        <v>409</v>
      </c>
      <c r="M53" s="56">
        <v>369</v>
      </c>
      <c r="N53" s="56">
        <v>402</v>
      </c>
      <c r="O53" s="56">
        <v>445</v>
      </c>
      <c r="P53" s="57">
        <v>1625</v>
      </c>
      <c r="Q53" s="56">
        <v>388</v>
      </c>
      <c r="R53" s="56">
        <v>425</v>
      </c>
      <c r="S53" s="56" t="s">
        <v>158</v>
      </c>
      <c r="T53" s="56" t="s">
        <v>158</v>
      </c>
      <c r="U53" s="57">
        <v>814</v>
      </c>
      <c r="W53" s="57">
        <v>1953</v>
      </c>
      <c r="X53" s="57">
        <v>1672</v>
      </c>
      <c r="Y53" s="57">
        <v>1661</v>
      </c>
    </row>
    <row r="54" spans="1:25" x14ac:dyDescent="0.25">
      <c r="A54" s="74" t="s">
        <v>27</v>
      </c>
      <c r="B54" s="56">
        <v>329</v>
      </c>
      <c r="C54" s="56">
        <v>340</v>
      </c>
      <c r="D54" s="56">
        <v>314</v>
      </c>
      <c r="E54" s="56">
        <v>334</v>
      </c>
      <c r="F54" s="57">
        <v>1317</v>
      </c>
      <c r="G54" s="56">
        <v>360</v>
      </c>
      <c r="H54" s="56">
        <v>362</v>
      </c>
      <c r="I54" s="56">
        <v>338</v>
      </c>
      <c r="J54" s="56">
        <v>290</v>
      </c>
      <c r="K54" s="57">
        <v>1350</v>
      </c>
      <c r="L54" s="56">
        <v>339</v>
      </c>
      <c r="M54" s="56">
        <v>292</v>
      </c>
      <c r="N54" s="56">
        <v>334</v>
      </c>
      <c r="O54" s="56">
        <v>359</v>
      </c>
      <c r="P54" s="57">
        <v>1323</v>
      </c>
      <c r="Q54" s="56">
        <v>257</v>
      </c>
      <c r="R54" s="56">
        <v>294</v>
      </c>
      <c r="S54" s="56" t="s">
        <v>158</v>
      </c>
      <c r="T54" s="56" t="s">
        <v>158</v>
      </c>
      <c r="U54" s="57">
        <v>551</v>
      </c>
      <c r="W54" s="57">
        <v>1370</v>
      </c>
      <c r="X54" s="57">
        <v>1259</v>
      </c>
      <c r="Y54" s="57">
        <v>1244</v>
      </c>
    </row>
    <row r="55" spans="1:25" x14ac:dyDescent="0.25">
      <c r="A55" s="60" t="s">
        <v>28</v>
      </c>
      <c r="B55" s="56">
        <v>767</v>
      </c>
      <c r="C55" s="56">
        <v>794</v>
      </c>
      <c r="D55" s="56">
        <v>663</v>
      </c>
      <c r="E55" s="56">
        <v>878</v>
      </c>
      <c r="F55" s="57">
        <v>3103</v>
      </c>
      <c r="G55" s="56">
        <v>970</v>
      </c>
      <c r="H55" s="56">
        <v>806</v>
      </c>
      <c r="I55" s="56">
        <v>884</v>
      </c>
      <c r="J55" s="56">
        <v>914</v>
      </c>
      <c r="K55" s="57">
        <v>3575</v>
      </c>
      <c r="L55" s="56">
        <v>865</v>
      </c>
      <c r="M55" s="56">
        <v>325</v>
      </c>
      <c r="N55" s="56">
        <v>668</v>
      </c>
      <c r="O55" s="56">
        <v>868</v>
      </c>
      <c r="P55" s="57">
        <v>2726</v>
      </c>
      <c r="Q55" s="56">
        <v>643</v>
      </c>
      <c r="R55" s="56">
        <v>532</v>
      </c>
      <c r="S55" s="56" t="s">
        <v>158</v>
      </c>
      <c r="T55" s="56" t="s">
        <v>158</v>
      </c>
      <c r="U55" s="57">
        <v>1174</v>
      </c>
      <c r="W55" s="57">
        <v>3318</v>
      </c>
      <c r="X55" s="57">
        <v>2988</v>
      </c>
      <c r="Y55" s="57">
        <v>2711</v>
      </c>
    </row>
    <row r="56" spans="1:25" x14ac:dyDescent="0.25">
      <c r="A56" s="74" t="s">
        <v>1</v>
      </c>
      <c r="B56" s="56">
        <v>181</v>
      </c>
      <c r="C56" s="56">
        <v>181</v>
      </c>
      <c r="D56" s="56">
        <v>174</v>
      </c>
      <c r="E56" s="56">
        <v>177</v>
      </c>
      <c r="F56" s="57">
        <v>713</v>
      </c>
      <c r="G56" s="56">
        <v>189</v>
      </c>
      <c r="H56" s="56">
        <v>170</v>
      </c>
      <c r="I56" s="56">
        <v>184</v>
      </c>
      <c r="J56" s="56">
        <v>183</v>
      </c>
      <c r="K56" s="57">
        <v>726</v>
      </c>
      <c r="L56" s="56">
        <v>156</v>
      </c>
      <c r="M56" s="56">
        <v>101</v>
      </c>
      <c r="N56" s="56">
        <v>156</v>
      </c>
      <c r="O56" s="56">
        <v>183</v>
      </c>
      <c r="P56" s="57">
        <v>596</v>
      </c>
      <c r="Q56" s="56">
        <v>158</v>
      </c>
      <c r="R56" s="56">
        <v>140</v>
      </c>
      <c r="S56" s="56" t="s">
        <v>158</v>
      </c>
      <c r="T56" s="56" t="s">
        <v>158</v>
      </c>
      <c r="U56" s="57">
        <v>298</v>
      </c>
      <c r="W56" s="57">
        <v>710</v>
      </c>
      <c r="X56" s="57">
        <v>624</v>
      </c>
      <c r="Y56" s="57">
        <v>637</v>
      </c>
    </row>
    <row r="57" spans="1:25" x14ac:dyDescent="0.25">
      <c r="A57" s="74" t="s">
        <v>0</v>
      </c>
      <c r="B57" s="56">
        <v>4</v>
      </c>
      <c r="C57" s="56">
        <v>6</v>
      </c>
      <c r="D57" s="56">
        <v>8</v>
      </c>
      <c r="E57" s="56">
        <v>9</v>
      </c>
      <c r="F57" s="57">
        <v>27</v>
      </c>
      <c r="G57" s="56">
        <v>5</v>
      </c>
      <c r="H57" s="56">
        <v>5</v>
      </c>
      <c r="I57" s="56">
        <v>3</v>
      </c>
      <c r="J57" s="56">
        <v>3</v>
      </c>
      <c r="K57" s="57">
        <v>17</v>
      </c>
      <c r="L57" s="56">
        <v>3</v>
      </c>
      <c r="M57" s="56">
        <v>3</v>
      </c>
      <c r="N57" s="56">
        <v>4</v>
      </c>
      <c r="O57" s="56">
        <v>5</v>
      </c>
      <c r="P57" s="57">
        <v>14</v>
      </c>
      <c r="Q57" s="56">
        <v>3</v>
      </c>
      <c r="R57" s="56">
        <v>3</v>
      </c>
      <c r="S57" s="56" t="s">
        <v>158</v>
      </c>
      <c r="T57" s="56" t="s">
        <v>158</v>
      </c>
      <c r="U57" s="57">
        <v>7</v>
      </c>
      <c r="W57" s="57">
        <v>27</v>
      </c>
      <c r="X57" s="57">
        <v>12</v>
      </c>
      <c r="Y57" s="57">
        <v>15</v>
      </c>
    </row>
    <row r="58" spans="1:25" ht="15.5" x14ac:dyDescent="0.25">
      <c r="A58" s="81" t="s">
        <v>153</v>
      </c>
      <c r="B58" s="62">
        <v>1912</v>
      </c>
      <c r="C58" s="62">
        <v>2051</v>
      </c>
      <c r="D58" s="62">
        <v>1899</v>
      </c>
      <c r="E58" s="62">
        <v>2199</v>
      </c>
      <c r="F58" s="63">
        <v>8061</v>
      </c>
      <c r="G58" s="62">
        <v>2273</v>
      </c>
      <c r="H58" s="62">
        <v>2025</v>
      </c>
      <c r="I58" s="62">
        <v>2120</v>
      </c>
      <c r="J58" s="62">
        <v>2076</v>
      </c>
      <c r="K58" s="63">
        <v>8494</v>
      </c>
      <c r="L58" s="62">
        <v>2014</v>
      </c>
      <c r="M58" s="62">
        <v>1293</v>
      </c>
      <c r="N58" s="62">
        <v>1772</v>
      </c>
      <c r="O58" s="62">
        <v>2078</v>
      </c>
      <c r="P58" s="63">
        <v>7157</v>
      </c>
      <c r="Q58" s="62">
        <v>1605</v>
      </c>
      <c r="R58" s="62">
        <v>1542</v>
      </c>
      <c r="S58" s="62" t="s">
        <v>158</v>
      </c>
      <c r="T58" s="62" t="s">
        <v>158</v>
      </c>
      <c r="U58" s="63">
        <v>3148</v>
      </c>
      <c r="V58" s="97"/>
      <c r="W58" s="63">
        <v>8396</v>
      </c>
      <c r="X58" s="63">
        <v>7503</v>
      </c>
      <c r="Y58" s="63">
        <v>6998</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28</v>
      </c>
      <c r="C61" s="56">
        <v>22</v>
      </c>
      <c r="D61" s="56">
        <v>25</v>
      </c>
      <c r="E61" s="56">
        <v>28</v>
      </c>
      <c r="F61" s="57">
        <v>103</v>
      </c>
      <c r="G61" s="56">
        <v>26</v>
      </c>
      <c r="H61" s="56">
        <v>23</v>
      </c>
      <c r="I61" s="56">
        <v>31</v>
      </c>
      <c r="J61" s="56">
        <v>22</v>
      </c>
      <c r="K61" s="57">
        <v>102</v>
      </c>
      <c r="L61" s="56">
        <v>21</v>
      </c>
      <c r="M61" s="56">
        <v>31</v>
      </c>
      <c r="N61" s="56">
        <v>25</v>
      </c>
      <c r="O61" s="56">
        <v>21</v>
      </c>
      <c r="P61" s="57">
        <v>97</v>
      </c>
      <c r="Q61" s="56">
        <v>27</v>
      </c>
      <c r="R61" s="56">
        <v>29</v>
      </c>
      <c r="S61" s="56" t="s">
        <v>158</v>
      </c>
      <c r="T61" s="56" t="s">
        <v>158</v>
      </c>
      <c r="U61" s="57">
        <v>56</v>
      </c>
      <c r="W61" s="57">
        <v>102</v>
      </c>
      <c r="X61" s="57">
        <v>105</v>
      </c>
      <c r="Y61" s="57">
        <v>101</v>
      </c>
    </row>
    <row r="62" spans="1:25" x14ac:dyDescent="0.25">
      <c r="A62" s="74" t="s">
        <v>22</v>
      </c>
      <c r="B62" s="56">
        <v>6</v>
      </c>
      <c r="C62" s="56">
        <v>6</v>
      </c>
      <c r="D62" s="56">
        <v>7</v>
      </c>
      <c r="E62" s="56">
        <v>7</v>
      </c>
      <c r="F62" s="57">
        <v>26</v>
      </c>
      <c r="G62" s="56">
        <v>6</v>
      </c>
      <c r="H62" s="56">
        <v>6</v>
      </c>
      <c r="I62" s="56">
        <v>7</v>
      </c>
      <c r="J62" s="56">
        <v>6</v>
      </c>
      <c r="K62" s="57">
        <v>26</v>
      </c>
      <c r="L62" s="56">
        <v>6</v>
      </c>
      <c r="M62" s="56">
        <v>7</v>
      </c>
      <c r="N62" s="56">
        <v>7</v>
      </c>
      <c r="O62" s="56">
        <v>7</v>
      </c>
      <c r="P62" s="57">
        <v>27</v>
      </c>
      <c r="Q62" s="56">
        <v>5</v>
      </c>
      <c r="R62" s="56">
        <v>5</v>
      </c>
      <c r="S62" s="56" t="s">
        <v>158</v>
      </c>
      <c r="T62" s="56" t="s">
        <v>158</v>
      </c>
      <c r="U62" s="57">
        <v>10</v>
      </c>
      <c r="W62" s="57">
        <v>27</v>
      </c>
      <c r="X62" s="57">
        <v>27</v>
      </c>
      <c r="Y62" s="57">
        <v>24</v>
      </c>
    </row>
    <row r="63" spans="1:25" x14ac:dyDescent="0.25">
      <c r="A63" s="74" t="s">
        <v>23</v>
      </c>
      <c r="B63" s="56">
        <v>57</v>
      </c>
      <c r="C63" s="56">
        <v>75</v>
      </c>
      <c r="D63" s="56">
        <v>94</v>
      </c>
      <c r="E63" s="56">
        <v>84</v>
      </c>
      <c r="F63" s="57">
        <v>309</v>
      </c>
      <c r="G63" s="56">
        <v>82</v>
      </c>
      <c r="H63" s="56">
        <v>100</v>
      </c>
      <c r="I63" s="56">
        <v>105</v>
      </c>
      <c r="J63" s="56">
        <v>113</v>
      </c>
      <c r="K63" s="57">
        <v>401</v>
      </c>
      <c r="L63" s="56">
        <v>130</v>
      </c>
      <c r="M63" s="56">
        <v>132</v>
      </c>
      <c r="N63" s="56">
        <v>144</v>
      </c>
      <c r="O63" s="56">
        <v>108</v>
      </c>
      <c r="P63" s="57">
        <v>514</v>
      </c>
      <c r="Q63" s="56">
        <v>127</v>
      </c>
      <c r="R63" s="56">
        <v>182</v>
      </c>
      <c r="S63" s="56" t="s">
        <v>158</v>
      </c>
      <c r="T63" s="56" t="s">
        <v>158</v>
      </c>
      <c r="U63" s="57">
        <v>309</v>
      </c>
      <c r="W63" s="57">
        <v>360</v>
      </c>
      <c r="X63" s="57">
        <v>481</v>
      </c>
      <c r="Y63" s="57">
        <v>561</v>
      </c>
    </row>
    <row r="64" spans="1:25" x14ac:dyDescent="0.25">
      <c r="A64" s="74" t="s">
        <v>24</v>
      </c>
      <c r="B64" s="56">
        <v>71</v>
      </c>
      <c r="C64" s="56">
        <v>89</v>
      </c>
      <c r="D64" s="56">
        <v>98</v>
      </c>
      <c r="E64" s="56">
        <v>82</v>
      </c>
      <c r="F64" s="57">
        <v>339</v>
      </c>
      <c r="G64" s="56">
        <v>65</v>
      </c>
      <c r="H64" s="56">
        <v>66</v>
      </c>
      <c r="I64" s="56">
        <v>62</v>
      </c>
      <c r="J64" s="56">
        <v>73</v>
      </c>
      <c r="K64" s="57">
        <v>265</v>
      </c>
      <c r="L64" s="56">
        <v>59</v>
      </c>
      <c r="M64" s="56">
        <v>29</v>
      </c>
      <c r="N64" s="56">
        <v>23</v>
      </c>
      <c r="O64" s="56">
        <v>28</v>
      </c>
      <c r="P64" s="57">
        <v>139</v>
      </c>
      <c r="Q64" s="56">
        <v>35</v>
      </c>
      <c r="R64" s="56">
        <v>50</v>
      </c>
      <c r="S64" s="56" t="s">
        <v>158</v>
      </c>
      <c r="T64" s="56" t="s">
        <v>158</v>
      </c>
      <c r="U64" s="57">
        <v>85</v>
      </c>
      <c r="W64" s="57">
        <v>310</v>
      </c>
      <c r="X64" s="57">
        <v>223</v>
      </c>
      <c r="Y64" s="57">
        <v>136</v>
      </c>
    </row>
    <row r="65" spans="1:25" x14ac:dyDescent="0.25">
      <c r="A65" s="60" t="s">
        <v>25</v>
      </c>
      <c r="B65" s="56">
        <v>4</v>
      </c>
      <c r="C65" s="56">
        <v>3</v>
      </c>
      <c r="D65" s="56">
        <v>4</v>
      </c>
      <c r="E65" s="56">
        <v>4</v>
      </c>
      <c r="F65" s="57">
        <v>15</v>
      </c>
      <c r="G65" s="56">
        <v>3</v>
      </c>
      <c r="H65" s="56">
        <v>3</v>
      </c>
      <c r="I65" s="56">
        <v>3</v>
      </c>
      <c r="J65" s="56">
        <v>4</v>
      </c>
      <c r="K65" s="57">
        <v>13</v>
      </c>
      <c r="L65" s="56">
        <v>2</v>
      </c>
      <c r="M65" s="56">
        <v>4</v>
      </c>
      <c r="N65" s="56">
        <v>4</v>
      </c>
      <c r="O65" s="56">
        <v>7</v>
      </c>
      <c r="P65" s="57">
        <v>18</v>
      </c>
      <c r="Q65" s="56">
        <v>9</v>
      </c>
      <c r="R65" s="56">
        <v>8</v>
      </c>
      <c r="S65" s="56" t="s">
        <v>158</v>
      </c>
      <c r="T65" s="56" t="s">
        <v>158</v>
      </c>
      <c r="U65" s="57">
        <v>17</v>
      </c>
      <c r="W65" s="57">
        <v>14</v>
      </c>
      <c r="X65" s="57">
        <v>14</v>
      </c>
      <c r="Y65" s="57">
        <v>28</v>
      </c>
    </row>
    <row r="66" spans="1:25" x14ac:dyDescent="0.25">
      <c r="A66" s="74" t="s">
        <v>26</v>
      </c>
      <c r="B66" s="56">
        <v>130</v>
      </c>
      <c r="C66" s="56">
        <v>128</v>
      </c>
      <c r="D66" s="56">
        <v>147</v>
      </c>
      <c r="E66" s="56">
        <v>132</v>
      </c>
      <c r="F66" s="57">
        <v>537</v>
      </c>
      <c r="G66" s="56">
        <v>174</v>
      </c>
      <c r="H66" s="56">
        <v>149</v>
      </c>
      <c r="I66" s="56">
        <v>152</v>
      </c>
      <c r="J66" s="56">
        <v>129</v>
      </c>
      <c r="K66" s="57">
        <v>604</v>
      </c>
      <c r="L66" s="56">
        <v>145</v>
      </c>
      <c r="M66" s="56">
        <v>158</v>
      </c>
      <c r="N66" s="56">
        <v>148</v>
      </c>
      <c r="O66" s="56">
        <v>141</v>
      </c>
      <c r="P66" s="57">
        <v>593</v>
      </c>
      <c r="Q66" s="56">
        <v>137</v>
      </c>
      <c r="R66" s="56">
        <v>177</v>
      </c>
      <c r="S66" s="56" t="s">
        <v>158</v>
      </c>
      <c r="T66" s="56" t="s">
        <v>158</v>
      </c>
      <c r="U66" s="57">
        <v>314</v>
      </c>
      <c r="W66" s="57">
        <v>602</v>
      </c>
      <c r="X66" s="57">
        <v>584</v>
      </c>
      <c r="Y66" s="57">
        <v>604</v>
      </c>
    </row>
    <row r="67" spans="1:25" x14ac:dyDescent="0.25">
      <c r="A67" s="74" t="s">
        <v>27</v>
      </c>
      <c r="B67" s="56">
        <v>204</v>
      </c>
      <c r="C67" s="56">
        <v>217</v>
      </c>
      <c r="D67" s="56">
        <v>219</v>
      </c>
      <c r="E67" s="56">
        <v>239</v>
      </c>
      <c r="F67" s="57">
        <v>878</v>
      </c>
      <c r="G67" s="56">
        <v>234</v>
      </c>
      <c r="H67" s="56">
        <v>208</v>
      </c>
      <c r="I67" s="56">
        <v>230</v>
      </c>
      <c r="J67" s="56">
        <v>224</v>
      </c>
      <c r="K67" s="57">
        <v>896</v>
      </c>
      <c r="L67" s="56">
        <v>283</v>
      </c>
      <c r="M67" s="56">
        <v>231</v>
      </c>
      <c r="N67" s="56">
        <v>324</v>
      </c>
      <c r="O67" s="56">
        <v>341</v>
      </c>
      <c r="P67" s="57">
        <v>1179</v>
      </c>
      <c r="Q67" s="56">
        <v>288</v>
      </c>
      <c r="R67" s="56">
        <v>304</v>
      </c>
      <c r="S67" s="56" t="s">
        <v>158</v>
      </c>
      <c r="T67" s="56" t="s">
        <v>158</v>
      </c>
      <c r="U67" s="57">
        <v>591</v>
      </c>
      <c r="W67" s="57">
        <v>900</v>
      </c>
      <c r="X67" s="57">
        <v>968</v>
      </c>
      <c r="Y67" s="57">
        <v>1256</v>
      </c>
    </row>
    <row r="68" spans="1:25" x14ac:dyDescent="0.25">
      <c r="A68" s="60" t="s">
        <v>28</v>
      </c>
      <c r="B68" s="56">
        <v>590</v>
      </c>
      <c r="C68" s="56">
        <v>636</v>
      </c>
      <c r="D68" s="56">
        <v>623</v>
      </c>
      <c r="E68" s="56">
        <v>609</v>
      </c>
      <c r="F68" s="57">
        <v>2459</v>
      </c>
      <c r="G68" s="56">
        <v>611</v>
      </c>
      <c r="H68" s="56">
        <v>631</v>
      </c>
      <c r="I68" s="56">
        <v>662</v>
      </c>
      <c r="J68" s="56">
        <v>489</v>
      </c>
      <c r="K68" s="57">
        <v>2393</v>
      </c>
      <c r="L68" s="56">
        <v>444</v>
      </c>
      <c r="M68" s="56">
        <v>291</v>
      </c>
      <c r="N68" s="56">
        <v>392</v>
      </c>
      <c r="O68" s="56">
        <v>452</v>
      </c>
      <c r="P68" s="57">
        <v>1580</v>
      </c>
      <c r="Q68" s="56">
        <v>404</v>
      </c>
      <c r="R68" s="56">
        <v>510</v>
      </c>
      <c r="S68" s="56" t="s">
        <v>158</v>
      </c>
      <c r="T68" s="56" t="s">
        <v>158</v>
      </c>
      <c r="U68" s="57">
        <v>914</v>
      </c>
      <c r="W68" s="57">
        <v>2474</v>
      </c>
      <c r="X68" s="57">
        <v>1886</v>
      </c>
      <c r="Y68" s="57">
        <v>1758</v>
      </c>
    </row>
    <row r="69" spans="1:25" x14ac:dyDescent="0.25">
      <c r="A69" s="74" t="s">
        <v>1</v>
      </c>
      <c r="B69" s="56">
        <v>319</v>
      </c>
      <c r="C69" s="56">
        <v>288</v>
      </c>
      <c r="D69" s="56">
        <v>338</v>
      </c>
      <c r="E69" s="56">
        <v>326</v>
      </c>
      <c r="F69" s="57">
        <v>1270</v>
      </c>
      <c r="G69" s="56">
        <v>325</v>
      </c>
      <c r="H69" s="56">
        <v>311</v>
      </c>
      <c r="I69" s="56">
        <v>374</v>
      </c>
      <c r="J69" s="56">
        <v>336</v>
      </c>
      <c r="K69" s="57">
        <v>1347</v>
      </c>
      <c r="L69" s="56">
        <v>314</v>
      </c>
      <c r="M69" s="56">
        <v>227</v>
      </c>
      <c r="N69" s="56">
        <v>301</v>
      </c>
      <c r="O69" s="56">
        <v>312</v>
      </c>
      <c r="P69" s="57">
        <v>1153</v>
      </c>
      <c r="Q69" s="56">
        <v>297</v>
      </c>
      <c r="R69" s="56">
        <v>291</v>
      </c>
      <c r="S69" s="56" t="s">
        <v>158</v>
      </c>
      <c r="T69" s="56" t="s">
        <v>158</v>
      </c>
      <c r="U69" s="57">
        <v>588</v>
      </c>
      <c r="W69" s="57">
        <v>1300</v>
      </c>
      <c r="X69" s="57">
        <v>1251</v>
      </c>
      <c r="Y69" s="57">
        <v>1200</v>
      </c>
    </row>
    <row r="70" spans="1:25" x14ac:dyDescent="0.25">
      <c r="A70" s="74" t="s">
        <v>0</v>
      </c>
      <c r="B70" s="56">
        <v>0</v>
      </c>
      <c r="C70" s="56">
        <v>0</v>
      </c>
      <c r="D70" s="56">
        <v>0</v>
      </c>
      <c r="E70" s="56">
        <v>0</v>
      </c>
      <c r="F70" s="57">
        <v>0</v>
      </c>
      <c r="G70" s="56">
        <v>0</v>
      </c>
      <c r="H70" s="56">
        <v>0</v>
      </c>
      <c r="I70" s="56" t="s">
        <v>158</v>
      </c>
      <c r="J70" s="56">
        <v>0</v>
      </c>
      <c r="K70" s="57">
        <v>0</v>
      </c>
      <c r="L70" s="56">
        <v>0</v>
      </c>
      <c r="M70" s="56" t="s">
        <v>158</v>
      </c>
      <c r="N70" s="56">
        <v>0</v>
      </c>
      <c r="O70" s="56">
        <v>0</v>
      </c>
      <c r="P70" s="57">
        <v>0</v>
      </c>
      <c r="Q70" s="56" t="s">
        <v>158</v>
      </c>
      <c r="R70" s="56" t="s">
        <v>158</v>
      </c>
      <c r="S70" s="56" t="s">
        <v>158</v>
      </c>
      <c r="T70" s="56" t="s">
        <v>158</v>
      </c>
      <c r="U70" s="57" t="s">
        <v>158</v>
      </c>
      <c r="W70" s="57">
        <v>0</v>
      </c>
      <c r="X70" s="57">
        <v>0</v>
      </c>
      <c r="Y70" s="57">
        <v>0</v>
      </c>
    </row>
    <row r="71" spans="1:25" ht="15.5" x14ac:dyDescent="0.25">
      <c r="A71" s="81" t="s">
        <v>154</v>
      </c>
      <c r="B71" s="62">
        <v>1409</v>
      </c>
      <c r="C71" s="62">
        <v>1464</v>
      </c>
      <c r="D71" s="62">
        <v>1555</v>
      </c>
      <c r="E71" s="62">
        <v>1511</v>
      </c>
      <c r="F71" s="63">
        <v>5938</v>
      </c>
      <c r="G71" s="62">
        <v>1526</v>
      </c>
      <c r="H71" s="62">
        <v>1497</v>
      </c>
      <c r="I71" s="62">
        <v>1626</v>
      </c>
      <c r="J71" s="62">
        <v>1398</v>
      </c>
      <c r="K71" s="63">
        <v>6048</v>
      </c>
      <c r="L71" s="62">
        <v>1405</v>
      </c>
      <c r="M71" s="62">
        <v>1110</v>
      </c>
      <c r="N71" s="62">
        <v>1368</v>
      </c>
      <c r="O71" s="62">
        <v>1417</v>
      </c>
      <c r="P71" s="63">
        <v>5300</v>
      </c>
      <c r="Q71" s="62">
        <v>1329</v>
      </c>
      <c r="R71" s="62">
        <v>1555</v>
      </c>
      <c r="S71" s="62" t="s">
        <v>158</v>
      </c>
      <c r="T71" s="62" t="s">
        <v>158</v>
      </c>
      <c r="U71" s="63">
        <v>2884</v>
      </c>
      <c r="V71" s="97"/>
      <c r="W71" s="63">
        <v>6088</v>
      </c>
      <c r="X71" s="63">
        <v>5539</v>
      </c>
      <c r="Y71" s="63">
        <v>5669</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144</v>
      </c>
      <c r="C74" s="56">
        <v>148</v>
      </c>
      <c r="D74" s="56">
        <v>155</v>
      </c>
      <c r="E74" s="56">
        <v>160</v>
      </c>
      <c r="F74" s="57">
        <v>607</v>
      </c>
      <c r="G74" s="56">
        <v>166</v>
      </c>
      <c r="H74" s="56">
        <v>155</v>
      </c>
      <c r="I74" s="56">
        <v>159</v>
      </c>
      <c r="J74" s="56">
        <v>156</v>
      </c>
      <c r="K74" s="57">
        <v>637</v>
      </c>
      <c r="L74" s="56">
        <v>137</v>
      </c>
      <c r="M74" s="56">
        <v>141</v>
      </c>
      <c r="N74" s="56">
        <v>126</v>
      </c>
      <c r="O74" s="56">
        <v>127</v>
      </c>
      <c r="P74" s="57">
        <v>531</v>
      </c>
      <c r="Q74" s="56">
        <v>93</v>
      </c>
      <c r="R74" s="56">
        <v>96</v>
      </c>
      <c r="S74" s="56" t="s">
        <v>158</v>
      </c>
      <c r="T74" s="56" t="s">
        <v>158</v>
      </c>
      <c r="U74" s="57">
        <v>189</v>
      </c>
      <c r="W74" s="57">
        <v>637</v>
      </c>
      <c r="X74" s="57">
        <v>594</v>
      </c>
      <c r="Y74" s="57">
        <v>442</v>
      </c>
    </row>
    <row r="75" spans="1:25" ht="12.75" customHeight="1" x14ac:dyDescent="0.25">
      <c r="A75" s="74" t="s">
        <v>22</v>
      </c>
      <c r="B75" s="56">
        <v>18</v>
      </c>
      <c r="C75" s="56">
        <v>21</v>
      </c>
      <c r="D75" s="56">
        <v>23</v>
      </c>
      <c r="E75" s="56">
        <v>28</v>
      </c>
      <c r="F75" s="57">
        <v>90</v>
      </c>
      <c r="G75" s="56">
        <v>20</v>
      </c>
      <c r="H75" s="56">
        <v>24</v>
      </c>
      <c r="I75" s="56">
        <v>23</v>
      </c>
      <c r="J75" s="56">
        <v>27</v>
      </c>
      <c r="K75" s="57">
        <v>94</v>
      </c>
      <c r="L75" s="56">
        <v>18</v>
      </c>
      <c r="M75" s="56">
        <v>23</v>
      </c>
      <c r="N75" s="56">
        <v>23</v>
      </c>
      <c r="O75" s="56">
        <v>25</v>
      </c>
      <c r="P75" s="57">
        <v>90</v>
      </c>
      <c r="Q75" s="56">
        <v>18</v>
      </c>
      <c r="R75" s="56">
        <v>21</v>
      </c>
      <c r="S75" s="56" t="s">
        <v>158</v>
      </c>
      <c r="T75" s="56" t="s">
        <v>158</v>
      </c>
      <c r="U75" s="57">
        <v>39</v>
      </c>
      <c r="W75" s="57">
        <v>95</v>
      </c>
      <c r="X75" s="57">
        <v>91</v>
      </c>
      <c r="Y75" s="57">
        <v>87</v>
      </c>
    </row>
    <row r="76" spans="1:25" ht="12.75" customHeight="1" x14ac:dyDescent="0.25">
      <c r="A76" s="74" t="s">
        <v>23</v>
      </c>
      <c r="B76" s="56">
        <v>95</v>
      </c>
      <c r="C76" s="56">
        <v>113</v>
      </c>
      <c r="D76" s="56">
        <v>133</v>
      </c>
      <c r="E76" s="56">
        <v>121</v>
      </c>
      <c r="F76" s="57">
        <v>463</v>
      </c>
      <c r="G76" s="56">
        <v>132</v>
      </c>
      <c r="H76" s="56">
        <v>151</v>
      </c>
      <c r="I76" s="56">
        <v>150</v>
      </c>
      <c r="J76" s="56">
        <v>175</v>
      </c>
      <c r="K76" s="57">
        <v>609</v>
      </c>
      <c r="L76" s="56">
        <v>200</v>
      </c>
      <c r="M76" s="56">
        <v>183</v>
      </c>
      <c r="N76" s="56">
        <v>205</v>
      </c>
      <c r="O76" s="56">
        <v>174</v>
      </c>
      <c r="P76" s="57">
        <v>761</v>
      </c>
      <c r="Q76" s="56">
        <v>183</v>
      </c>
      <c r="R76" s="56">
        <v>227</v>
      </c>
      <c r="S76" s="56" t="s">
        <v>158</v>
      </c>
      <c r="T76" s="56" t="s">
        <v>158</v>
      </c>
      <c r="U76" s="57">
        <v>411</v>
      </c>
      <c r="W76" s="57">
        <v>538</v>
      </c>
      <c r="X76" s="57">
        <v>708</v>
      </c>
      <c r="Y76" s="57">
        <v>789</v>
      </c>
    </row>
    <row r="77" spans="1:25" ht="12.75" customHeight="1" x14ac:dyDescent="0.25">
      <c r="A77" s="74" t="s">
        <v>24</v>
      </c>
      <c r="B77" s="56">
        <v>120</v>
      </c>
      <c r="C77" s="56">
        <v>154</v>
      </c>
      <c r="D77" s="56">
        <v>148</v>
      </c>
      <c r="E77" s="56">
        <v>163</v>
      </c>
      <c r="F77" s="57">
        <v>584</v>
      </c>
      <c r="G77" s="56">
        <v>101</v>
      </c>
      <c r="H77" s="56">
        <v>119</v>
      </c>
      <c r="I77" s="56">
        <v>109</v>
      </c>
      <c r="J77" s="56">
        <v>111</v>
      </c>
      <c r="K77" s="57">
        <v>440</v>
      </c>
      <c r="L77" s="56">
        <v>101</v>
      </c>
      <c r="M77" s="56">
        <v>53</v>
      </c>
      <c r="N77" s="56">
        <v>50</v>
      </c>
      <c r="O77" s="56">
        <v>54</v>
      </c>
      <c r="P77" s="57">
        <v>257</v>
      </c>
      <c r="Q77" s="56">
        <v>53</v>
      </c>
      <c r="R77" s="56">
        <v>68</v>
      </c>
      <c r="S77" s="56" t="s">
        <v>158</v>
      </c>
      <c r="T77" s="56" t="s">
        <v>158</v>
      </c>
      <c r="U77" s="57">
        <v>121</v>
      </c>
      <c r="W77" s="57">
        <v>531</v>
      </c>
      <c r="X77" s="57">
        <v>374</v>
      </c>
      <c r="Y77" s="57">
        <v>224</v>
      </c>
    </row>
    <row r="78" spans="1:25" ht="12.75" customHeight="1" x14ac:dyDescent="0.25">
      <c r="A78" s="60" t="s">
        <v>25</v>
      </c>
      <c r="B78" s="56">
        <v>6</v>
      </c>
      <c r="C78" s="56">
        <v>6</v>
      </c>
      <c r="D78" s="56">
        <v>8</v>
      </c>
      <c r="E78" s="56">
        <v>7</v>
      </c>
      <c r="F78" s="57">
        <v>28</v>
      </c>
      <c r="G78" s="56">
        <v>5</v>
      </c>
      <c r="H78" s="56">
        <v>9</v>
      </c>
      <c r="I78" s="56">
        <v>7</v>
      </c>
      <c r="J78" s="56">
        <v>10</v>
      </c>
      <c r="K78" s="57">
        <v>32</v>
      </c>
      <c r="L78" s="56">
        <v>6</v>
      </c>
      <c r="M78" s="56">
        <v>7</v>
      </c>
      <c r="N78" s="56">
        <v>6</v>
      </c>
      <c r="O78" s="56">
        <v>9</v>
      </c>
      <c r="P78" s="57">
        <v>27</v>
      </c>
      <c r="Q78" s="56">
        <v>12</v>
      </c>
      <c r="R78" s="56">
        <v>11</v>
      </c>
      <c r="S78" s="56" t="s">
        <v>158</v>
      </c>
      <c r="T78" s="56" t="s">
        <v>158</v>
      </c>
      <c r="U78" s="57">
        <v>23</v>
      </c>
      <c r="W78" s="57">
        <v>30</v>
      </c>
      <c r="X78" s="57">
        <v>30</v>
      </c>
      <c r="Y78" s="57">
        <v>38</v>
      </c>
    </row>
    <row r="79" spans="1:25" ht="12.75" customHeight="1" x14ac:dyDescent="0.25">
      <c r="A79" s="74" t="s">
        <v>26</v>
      </c>
      <c r="B79" s="56">
        <v>543</v>
      </c>
      <c r="C79" s="56">
        <v>612</v>
      </c>
      <c r="D79" s="56">
        <v>647</v>
      </c>
      <c r="E79" s="56">
        <v>658</v>
      </c>
      <c r="F79" s="57">
        <v>2460</v>
      </c>
      <c r="G79" s="56">
        <v>679</v>
      </c>
      <c r="H79" s="56">
        <v>571</v>
      </c>
      <c r="I79" s="56">
        <v>620</v>
      </c>
      <c r="J79" s="56">
        <v>555</v>
      </c>
      <c r="K79" s="57">
        <v>2425</v>
      </c>
      <c r="L79" s="56">
        <v>554</v>
      </c>
      <c r="M79" s="56">
        <v>528</v>
      </c>
      <c r="N79" s="56">
        <v>551</v>
      </c>
      <c r="O79" s="56">
        <v>586</v>
      </c>
      <c r="P79" s="57">
        <v>2219</v>
      </c>
      <c r="Q79" s="56">
        <v>526</v>
      </c>
      <c r="R79" s="56">
        <v>602</v>
      </c>
      <c r="S79" s="56" t="s">
        <v>158</v>
      </c>
      <c r="T79" s="56" t="s">
        <v>158</v>
      </c>
      <c r="U79" s="57">
        <v>1128</v>
      </c>
      <c r="W79" s="57">
        <v>2555</v>
      </c>
      <c r="X79" s="57">
        <v>2257</v>
      </c>
      <c r="Y79" s="57">
        <v>2265</v>
      </c>
    </row>
    <row r="80" spans="1:25" ht="12.75" customHeight="1" x14ac:dyDescent="0.25">
      <c r="A80" s="74" t="s">
        <v>27</v>
      </c>
      <c r="B80" s="56">
        <v>533</v>
      </c>
      <c r="C80" s="56">
        <v>557</v>
      </c>
      <c r="D80" s="56">
        <v>533</v>
      </c>
      <c r="E80" s="56">
        <v>573</v>
      </c>
      <c r="F80" s="57">
        <v>2196</v>
      </c>
      <c r="G80" s="56">
        <v>594</v>
      </c>
      <c r="H80" s="56">
        <v>570</v>
      </c>
      <c r="I80" s="56">
        <v>568</v>
      </c>
      <c r="J80" s="56">
        <v>514</v>
      </c>
      <c r="K80" s="57">
        <v>2247</v>
      </c>
      <c r="L80" s="56">
        <v>621</v>
      </c>
      <c r="M80" s="56">
        <v>523</v>
      </c>
      <c r="N80" s="56">
        <v>658</v>
      </c>
      <c r="O80" s="56">
        <v>700</v>
      </c>
      <c r="P80" s="57">
        <v>2502</v>
      </c>
      <c r="Q80" s="56">
        <v>544</v>
      </c>
      <c r="R80" s="56">
        <v>598</v>
      </c>
      <c r="S80" s="56" t="s">
        <v>158</v>
      </c>
      <c r="T80" s="56" t="s">
        <v>158</v>
      </c>
      <c r="U80" s="57">
        <v>1142</v>
      </c>
      <c r="W80" s="57">
        <v>2270</v>
      </c>
      <c r="X80" s="57">
        <v>2227</v>
      </c>
      <c r="Y80" s="57">
        <v>2500</v>
      </c>
    </row>
    <row r="81" spans="1:25" ht="12.75" customHeight="1" x14ac:dyDescent="0.25">
      <c r="A81" s="60" t="s">
        <v>28</v>
      </c>
      <c r="B81" s="56">
        <v>1357</v>
      </c>
      <c r="C81" s="56">
        <v>1431</v>
      </c>
      <c r="D81" s="56">
        <v>1286</v>
      </c>
      <c r="E81" s="56">
        <v>1488</v>
      </c>
      <c r="F81" s="57">
        <v>5561</v>
      </c>
      <c r="G81" s="56">
        <v>1581</v>
      </c>
      <c r="H81" s="56">
        <v>1437</v>
      </c>
      <c r="I81" s="56">
        <v>1547</v>
      </c>
      <c r="J81" s="56">
        <v>1403</v>
      </c>
      <c r="K81" s="57">
        <v>5969</v>
      </c>
      <c r="L81" s="56">
        <v>1309</v>
      </c>
      <c r="M81" s="56">
        <v>615</v>
      </c>
      <c r="N81" s="56">
        <v>1060</v>
      </c>
      <c r="O81" s="56">
        <v>1321</v>
      </c>
      <c r="P81" s="57">
        <v>4305</v>
      </c>
      <c r="Q81" s="56">
        <v>1047</v>
      </c>
      <c r="R81" s="56">
        <v>1041</v>
      </c>
      <c r="S81" s="56" t="s">
        <v>158</v>
      </c>
      <c r="T81" s="56" t="s">
        <v>158</v>
      </c>
      <c r="U81" s="57">
        <v>2088</v>
      </c>
      <c r="W81" s="57">
        <v>5792</v>
      </c>
      <c r="X81" s="57">
        <v>4874</v>
      </c>
      <c r="Y81" s="57">
        <v>4469</v>
      </c>
    </row>
    <row r="82" spans="1:25" ht="12.75" customHeight="1" x14ac:dyDescent="0.25">
      <c r="A82" s="74" t="s">
        <v>1</v>
      </c>
      <c r="B82" s="56">
        <v>500</v>
      </c>
      <c r="C82" s="56">
        <v>468</v>
      </c>
      <c r="D82" s="56">
        <v>512</v>
      </c>
      <c r="E82" s="56">
        <v>503</v>
      </c>
      <c r="F82" s="57">
        <v>1983</v>
      </c>
      <c r="G82" s="56">
        <v>515</v>
      </c>
      <c r="H82" s="56">
        <v>481</v>
      </c>
      <c r="I82" s="56">
        <v>559</v>
      </c>
      <c r="J82" s="56">
        <v>519</v>
      </c>
      <c r="K82" s="57">
        <v>2073</v>
      </c>
      <c r="L82" s="56">
        <v>470</v>
      </c>
      <c r="M82" s="56">
        <v>328</v>
      </c>
      <c r="N82" s="56">
        <v>457</v>
      </c>
      <c r="O82" s="56">
        <v>494</v>
      </c>
      <c r="P82" s="57">
        <v>1749</v>
      </c>
      <c r="Q82" s="56">
        <v>455</v>
      </c>
      <c r="R82" s="56">
        <v>431</v>
      </c>
      <c r="S82" s="56" t="s">
        <v>158</v>
      </c>
      <c r="T82" s="56" t="s">
        <v>158</v>
      </c>
      <c r="U82" s="57">
        <v>886</v>
      </c>
      <c r="W82" s="57">
        <v>2010</v>
      </c>
      <c r="X82" s="57">
        <v>1875</v>
      </c>
      <c r="Y82" s="57">
        <v>1837</v>
      </c>
    </row>
    <row r="83" spans="1:25" ht="12.5" customHeight="1" x14ac:dyDescent="0.25">
      <c r="A83" s="74" t="s">
        <v>0</v>
      </c>
      <c r="B83" s="56">
        <v>4</v>
      </c>
      <c r="C83" s="56">
        <v>6</v>
      </c>
      <c r="D83" s="56">
        <v>8</v>
      </c>
      <c r="E83" s="56">
        <v>9</v>
      </c>
      <c r="F83" s="57">
        <v>27</v>
      </c>
      <c r="G83" s="56">
        <v>5</v>
      </c>
      <c r="H83" s="56">
        <v>5</v>
      </c>
      <c r="I83" s="56">
        <v>3</v>
      </c>
      <c r="J83" s="56">
        <v>3</v>
      </c>
      <c r="K83" s="57">
        <v>17</v>
      </c>
      <c r="L83" s="56">
        <v>3</v>
      </c>
      <c r="M83" s="56">
        <v>3</v>
      </c>
      <c r="N83" s="56">
        <v>4</v>
      </c>
      <c r="O83" s="56">
        <v>5</v>
      </c>
      <c r="P83" s="57">
        <v>14</v>
      </c>
      <c r="Q83" s="56">
        <v>3</v>
      </c>
      <c r="R83" s="56">
        <v>3</v>
      </c>
      <c r="S83" s="56" t="s">
        <v>158</v>
      </c>
      <c r="T83" s="56" t="s">
        <v>158</v>
      </c>
      <c r="U83" s="57">
        <v>7</v>
      </c>
      <c r="W83" s="57">
        <v>27</v>
      </c>
      <c r="X83" s="57">
        <v>12</v>
      </c>
      <c r="Y83" s="57">
        <v>15</v>
      </c>
    </row>
    <row r="84" spans="1:25" ht="12.75" customHeight="1" x14ac:dyDescent="0.25">
      <c r="A84" s="82" t="s">
        <v>18</v>
      </c>
      <c r="B84" s="80">
        <v>3321</v>
      </c>
      <c r="C84" s="80">
        <v>3515</v>
      </c>
      <c r="D84" s="80">
        <v>3453</v>
      </c>
      <c r="E84" s="80">
        <v>3710</v>
      </c>
      <c r="F84" s="76">
        <v>13999</v>
      </c>
      <c r="G84" s="80">
        <v>3798</v>
      </c>
      <c r="H84" s="80">
        <v>3522</v>
      </c>
      <c r="I84" s="80">
        <v>3746</v>
      </c>
      <c r="J84" s="80">
        <v>3474</v>
      </c>
      <c r="K84" s="76">
        <v>14541</v>
      </c>
      <c r="L84" s="80">
        <v>3419</v>
      </c>
      <c r="M84" s="80">
        <v>2403</v>
      </c>
      <c r="N84" s="80">
        <v>3140</v>
      </c>
      <c r="O84" s="80">
        <v>3495</v>
      </c>
      <c r="P84" s="76">
        <v>12457</v>
      </c>
      <c r="Q84" s="62">
        <v>2934</v>
      </c>
      <c r="R84" s="62">
        <v>3097</v>
      </c>
      <c r="S84" s="62" t="s">
        <v>158</v>
      </c>
      <c r="T84" s="62" t="s">
        <v>158</v>
      </c>
      <c r="U84" s="63">
        <v>6031</v>
      </c>
      <c r="V84" s="97"/>
      <c r="W84" s="63">
        <v>14484</v>
      </c>
      <c r="X84" s="63">
        <v>13042</v>
      </c>
      <c r="Y84" s="63">
        <v>12666</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373</v>
      </c>
      <c r="C89" s="56">
        <v>433</v>
      </c>
      <c r="D89" s="56">
        <v>420</v>
      </c>
      <c r="E89" s="56">
        <v>449</v>
      </c>
      <c r="F89" s="57">
        <v>1675</v>
      </c>
      <c r="G89" s="56">
        <v>382</v>
      </c>
      <c r="H89" s="56">
        <v>470</v>
      </c>
      <c r="I89" s="56">
        <v>488</v>
      </c>
      <c r="J89" s="56">
        <v>516</v>
      </c>
      <c r="K89" s="57">
        <v>1856</v>
      </c>
      <c r="L89" s="56">
        <v>441</v>
      </c>
      <c r="M89" s="56">
        <v>435</v>
      </c>
      <c r="N89" s="56">
        <v>533</v>
      </c>
      <c r="O89" s="56">
        <v>581</v>
      </c>
      <c r="P89" s="57">
        <v>1988</v>
      </c>
      <c r="Q89" s="56">
        <v>412</v>
      </c>
      <c r="R89" s="56">
        <v>460</v>
      </c>
      <c r="S89" s="56" t="s">
        <v>158</v>
      </c>
      <c r="T89" s="56" t="s">
        <v>158</v>
      </c>
      <c r="U89" s="57">
        <v>872</v>
      </c>
      <c r="W89" s="57">
        <v>1721</v>
      </c>
      <c r="X89" s="57">
        <v>1879</v>
      </c>
      <c r="Y89" s="57">
        <v>1985</v>
      </c>
    </row>
    <row r="90" spans="1:25" ht="12.75" customHeight="1" x14ac:dyDescent="0.25">
      <c r="A90" s="60" t="s">
        <v>68</v>
      </c>
      <c r="B90" s="56">
        <v>115</v>
      </c>
      <c r="C90" s="56">
        <v>139</v>
      </c>
      <c r="D90" s="56">
        <v>134</v>
      </c>
      <c r="E90" s="56">
        <v>115</v>
      </c>
      <c r="F90" s="57">
        <v>503</v>
      </c>
      <c r="G90" s="56">
        <v>133</v>
      </c>
      <c r="H90" s="56">
        <v>128</v>
      </c>
      <c r="I90" s="56">
        <v>137</v>
      </c>
      <c r="J90" s="56">
        <v>114</v>
      </c>
      <c r="K90" s="57">
        <v>512</v>
      </c>
      <c r="L90" s="56">
        <v>104</v>
      </c>
      <c r="M90" s="56">
        <v>62</v>
      </c>
      <c r="N90" s="56">
        <v>125</v>
      </c>
      <c r="O90" s="56">
        <v>131</v>
      </c>
      <c r="P90" s="57">
        <v>422</v>
      </c>
      <c r="Q90" s="56">
        <v>113</v>
      </c>
      <c r="R90" s="56">
        <v>133</v>
      </c>
      <c r="S90" s="56" t="s">
        <v>158</v>
      </c>
      <c r="T90" s="56" t="s">
        <v>158</v>
      </c>
      <c r="U90" s="57">
        <v>246</v>
      </c>
      <c r="W90" s="57">
        <v>510</v>
      </c>
      <c r="X90" s="57">
        <v>416</v>
      </c>
      <c r="Y90" s="57">
        <v>502</v>
      </c>
    </row>
    <row r="91" spans="1:25" ht="12.75" customHeight="1" x14ac:dyDescent="0.25">
      <c r="A91" s="60" t="s">
        <v>79</v>
      </c>
      <c r="B91" s="56">
        <v>2090</v>
      </c>
      <c r="C91" s="56">
        <v>2022</v>
      </c>
      <c r="D91" s="56">
        <v>1835</v>
      </c>
      <c r="E91" s="56">
        <v>1949</v>
      </c>
      <c r="F91" s="57">
        <v>7896</v>
      </c>
      <c r="G91" s="56">
        <v>2222</v>
      </c>
      <c r="H91" s="56">
        <v>1858</v>
      </c>
      <c r="I91" s="56">
        <v>1836</v>
      </c>
      <c r="J91" s="56">
        <v>1985</v>
      </c>
      <c r="K91" s="57">
        <v>7902</v>
      </c>
      <c r="L91" s="56">
        <v>1940</v>
      </c>
      <c r="M91" s="56">
        <v>982</v>
      </c>
      <c r="N91" s="56">
        <v>1612</v>
      </c>
      <c r="O91" s="56">
        <v>2002</v>
      </c>
      <c r="P91" s="57">
        <v>6535</v>
      </c>
      <c r="Q91" s="56">
        <v>1718</v>
      </c>
      <c r="R91" s="56">
        <v>1618</v>
      </c>
      <c r="S91" s="56" t="s">
        <v>158</v>
      </c>
      <c r="T91" s="56" t="s">
        <v>158</v>
      </c>
      <c r="U91" s="57">
        <v>3336</v>
      </c>
      <c r="W91" s="57">
        <v>7864</v>
      </c>
      <c r="X91" s="57">
        <v>6743</v>
      </c>
      <c r="Y91" s="57">
        <v>6950</v>
      </c>
    </row>
    <row r="92" spans="1:25" ht="12.75" customHeight="1" x14ac:dyDescent="0.25">
      <c r="A92" s="60" t="s">
        <v>33</v>
      </c>
      <c r="B92" s="56">
        <v>56</v>
      </c>
      <c r="C92" s="56">
        <v>64</v>
      </c>
      <c r="D92" s="56">
        <v>75</v>
      </c>
      <c r="E92" s="56">
        <v>64</v>
      </c>
      <c r="F92" s="57">
        <v>259</v>
      </c>
      <c r="G92" s="56">
        <v>55</v>
      </c>
      <c r="H92" s="56">
        <v>72</v>
      </c>
      <c r="I92" s="56">
        <v>77</v>
      </c>
      <c r="J92" s="56">
        <v>72</v>
      </c>
      <c r="K92" s="57">
        <v>275</v>
      </c>
      <c r="L92" s="56">
        <v>53</v>
      </c>
      <c r="M92" s="56">
        <v>26</v>
      </c>
      <c r="N92" s="56">
        <v>34</v>
      </c>
      <c r="O92" s="56">
        <v>46</v>
      </c>
      <c r="P92" s="57">
        <v>158</v>
      </c>
      <c r="Q92" s="56">
        <v>72</v>
      </c>
      <c r="R92" s="56">
        <v>63</v>
      </c>
      <c r="S92" s="56" t="s">
        <v>158</v>
      </c>
      <c r="T92" s="56" t="s">
        <v>158</v>
      </c>
      <c r="U92" s="57">
        <v>135</v>
      </c>
      <c r="W92" s="57">
        <v>265</v>
      </c>
      <c r="X92" s="57">
        <v>227</v>
      </c>
      <c r="Y92" s="57">
        <v>214</v>
      </c>
    </row>
    <row r="93" spans="1:25" ht="12.75" customHeight="1" x14ac:dyDescent="0.25">
      <c r="A93" s="60" t="s">
        <v>69</v>
      </c>
      <c r="B93" s="56">
        <v>127</v>
      </c>
      <c r="C93" s="56">
        <v>134</v>
      </c>
      <c r="D93" s="56">
        <v>128</v>
      </c>
      <c r="E93" s="56">
        <v>129</v>
      </c>
      <c r="F93" s="57">
        <v>517</v>
      </c>
      <c r="G93" s="56">
        <v>149</v>
      </c>
      <c r="H93" s="56">
        <v>105</v>
      </c>
      <c r="I93" s="56">
        <v>149</v>
      </c>
      <c r="J93" s="56">
        <v>114</v>
      </c>
      <c r="K93" s="57">
        <v>517</v>
      </c>
      <c r="L93" s="56">
        <v>116</v>
      </c>
      <c r="M93" s="56">
        <v>83</v>
      </c>
      <c r="N93" s="56">
        <v>104</v>
      </c>
      <c r="O93" s="56">
        <v>108</v>
      </c>
      <c r="P93" s="57">
        <v>411</v>
      </c>
      <c r="Q93" s="56">
        <v>97</v>
      </c>
      <c r="R93" s="56">
        <v>85</v>
      </c>
      <c r="S93" s="56" t="s">
        <v>158</v>
      </c>
      <c r="T93" s="56" t="s">
        <v>158</v>
      </c>
      <c r="U93" s="57">
        <v>183</v>
      </c>
      <c r="W93" s="57">
        <v>510</v>
      </c>
      <c r="X93" s="57">
        <v>462</v>
      </c>
      <c r="Y93" s="57">
        <v>395</v>
      </c>
    </row>
    <row r="94" spans="1:25" ht="12.75" customHeight="1" x14ac:dyDescent="0.25">
      <c r="A94" s="60" t="s">
        <v>34</v>
      </c>
      <c r="B94" s="56">
        <v>303</v>
      </c>
      <c r="C94" s="56">
        <v>309</v>
      </c>
      <c r="D94" s="56">
        <v>291</v>
      </c>
      <c r="E94" s="56">
        <v>342</v>
      </c>
      <c r="F94" s="57">
        <v>1245</v>
      </c>
      <c r="G94" s="56">
        <v>358</v>
      </c>
      <c r="H94" s="56">
        <v>351</v>
      </c>
      <c r="I94" s="56">
        <v>343</v>
      </c>
      <c r="J94" s="56">
        <v>324</v>
      </c>
      <c r="K94" s="57">
        <v>1377</v>
      </c>
      <c r="L94" s="56">
        <v>360</v>
      </c>
      <c r="M94" s="56">
        <v>262</v>
      </c>
      <c r="N94" s="56">
        <v>285</v>
      </c>
      <c r="O94" s="56">
        <v>377</v>
      </c>
      <c r="P94" s="57">
        <v>1285</v>
      </c>
      <c r="Q94" s="56">
        <v>495</v>
      </c>
      <c r="R94" s="56">
        <v>344</v>
      </c>
      <c r="S94" s="56" t="s">
        <v>158</v>
      </c>
      <c r="T94" s="56" t="s">
        <v>158</v>
      </c>
      <c r="U94" s="57">
        <v>839</v>
      </c>
      <c r="W94" s="57">
        <v>1343</v>
      </c>
      <c r="X94" s="57">
        <v>1290</v>
      </c>
      <c r="Y94" s="57">
        <v>1501</v>
      </c>
    </row>
    <row r="95" spans="1:25" ht="12.75" customHeight="1" x14ac:dyDescent="0.25">
      <c r="A95" s="60" t="s">
        <v>32</v>
      </c>
      <c r="B95" s="56">
        <v>41</v>
      </c>
      <c r="C95" s="56">
        <v>37</v>
      </c>
      <c r="D95" s="56">
        <v>47</v>
      </c>
      <c r="E95" s="56">
        <v>41</v>
      </c>
      <c r="F95" s="57">
        <v>167</v>
      </c>
      <c r="G95" s="56">
        <v>41</v>
      </c>
      <c r="H95" s="56">
        <v>44</v>
      </c>
      <c r="I95" s="56">
        <v>60</v>
      </c>
      <c r="J95" s="56">
        <v>54</v>
      </c>
      <c r="K95" s="57">
        <v>200</v>
      </c>
      <c r="L95" s="56">
        <v>29</v>
      </c>
      <c r="M95" s="56">
        <v>24</v>
      </c>
      <c r="N95" s="56">
        <v>24</v>
      </c>
      <c r="O95" s="56">
        <v>31</v>
      </c>
      <c r="P95" s="57">
        <v>108</v>
      </c>
      <c r="Q95" s="56">
        <v>24</v>
      </c>
      <c r="R95" s="56">
        <v>27</v>
      </c>
      <c r="S95" s="56" t="s">
        <v>158</v>
      </c>
      <c r="T95" s="56" t="s">
        <v>158</v>
      </c>
      <c r="U95" s="57">
        <v>50</v>
      </c>
      <c r="W95" s="57">
        <v>174</v>
      </c>
      <c r="X95" s="57">
        <v>166</v>
      </c>
      <c r="Y95" s="57">
        <v>106</v>
      </c>
    </row>
    <row r="96" spans="1:25" ht="12.75" customHeight="1" x14ac:dyDescent="0.25">
      <c r="A96" s="60" t="s">
        <v>70</v>
      </c>
      <c r="B96" s="56">
        <v>239</v>
      </c>
      <c r="C96" s="56">
        <v>261</v>
      </c>
      <c r="D96" s="56">
        <v>250</v>
      </c>
      <c r="E96" s="56">
        <v>159</v>
      </c>
      <c r="F96" s="57">
        <v>908</v>
      </c>
      <c r="G96" s="56">
        <v>174</v>
      </c>
      <c r="H96" s="56">
        <v>148</v>
      </c>
      <c r="I96" s="56">
        <v>167</v>
      </c>
      <c r="J96" s="56">
        <v>146</v>
      </c>
      <c r="K96" s="57">
        <v>636</v>
      </c>
      <c r="L96" s="56">
        <v>164</v>
      </c>
      <c r="M96" s="56">
        <v>81</v>
      </c>
      <c r="N96" s="56">
        <v>224</v>
      </c>
      <c r="O96" s="56">
        <v>235</v>
      </c>
      <c r="P96" s="57">
        <v>703</v>
      </c>
      <c r="Q96" s="56">
        <v>177</v>
      </c>
      <c r="R96" s="56">
        <v>168</v>
      </c>
      <c r="S96" s="56" t="s">
        <v>158</v>
      </c>
      <c r="T96" s="56" t="s">
        <v>158</v>
      </c>
      <c r="U96" s="57">
        <v>345</v>
      </c>
      <c r="W96" s="57">
        <v>731</v>
      </c>
      <c r="X96" s="57">
        <v>558</v>
      </c>
      <c r="Y96" s="57">
        <v>804</v>
      </c>
    </row>
    <row r="97" spans="1:25" ht="12.75" customHeight="1" x14ac:dyDescent="0.25">
      <c r="A97" s="60" t="s">
        <v>82</v>
      </c>
      <c r="B97" s="56">
        <v>0</v>
      </c>
      <c r="C97" s="56">
        <v>0</v>
      </c>
      <c r="D97" s="56">
        <v>0</v>
      </c>
      <c r="E97" s="56">
        <v>0</v>
      </c>
      <c r="F97" s="57">
        <v>0</v>
      </c>
      <c r="G97" s="56">
        <v>0</v>
      </c>
      <c r="H97" s="56">
        <v>0</v>
      </c>
      <c r="I97" s="56">
        <v>0</v>
      </c>
      <c r="J97" s="56">
        <v>0</v>
      </c>
      <c r="K97" s="57">
        <v>0</v>
      </c>
      <c r="L97" s="56">
        <v>0</v>
      </c>
      <c r="M97" s="56">
        <v>0</v>
      </c>
      <c r="N97" s="56">
        <v>0</v>
      </c>
      <c r="O97" s="56">
        <v>0</v>
      </c>
      <c r="P97" s="57">
        <v>0</v>
      </c>
      <c r="Q97" s="56">
        <v>1</v>
      </c>
      <c r="R97" s="56">
        <v>0</v>
      </c>
      <c r="S97" s="56" t="s">
        <v>158</v>
      </c>
      <c r="T97" s="56" t="s">
        <v>158</v>
      </c>
      <c r="U97" s="57">
        <v>1</v>
      </c>
      <c r="W97" s="57">
        <v>0</v>
      </c>
      <c r="X97" s="57">
        <v>0</v>
      </c>
      <c r="Y97" s="57">
        <v>1</v>
      </c>
    </row>
    <row r="98" spans="1:25" ht="12.75" customHeight="1" x14ac:dyDescent="0.25">
      <c r="A98" s="81" t="s">
        <v>17</v>
      </c>
      <c r="B98" s="62">
        <v>3342</v>
      </c>
      <c r="C98" s="62">
        <v>3399</v>
      </c>
      <c r="D98" s="62">
        <v>3180</v>
      </c>
      <c r="E98" s="62">
        <v>3248</v>
      </c>
      <c r="F98" s="75">
        <v>13169</v>
      </c>
      <c r="G98" s="62">
        <v>3515</v>
      </c>
      <c r="H98" s="62">
        <v>3177</v>
      </c>
      <c r="I98" s="62">
        <v>3257</v>
      </c>
      <c r="J98" s="62">
        <v>3325</v>
      </c>
      <c r="K98" s="75">
        <v>13274</v>
      </c>
      <c r="L98" s="62">
        <v>3205</v>
      </c>
      <c r="M98" s="62">
        <v>1953</v>
      </c>
      <c r="N98" s="62">
        <v>2940</v>
      </c>
      <c r="O98" s="62">
        <v>3511</v>
      </c>
      <c r="P98" s="75">
        <v>11610</v>
      </c>
      <c r="Q98" s="62">
        <v>3108</v>
      </c>
      <c r="R98" s="62">
        <v>2899</v>
      </c>
      <c r="S98" s="62" t="s">
        <v>158</v>
      </c>
      <c r="T98" s="62" t="s">
        <v>158</v>
      </c>
      <c r="U98" s="75">
        <v>6007</v>
      </c>
      <c r="V98" s="97"/>
      <c r="W98" s="63">
        <v>13120</v>
      </c>
      <c r="X98" s="63">
        <v>11741</v>
      </c>
      <c r="Y98" s="63">
        <v>12459</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852</v>
      </c>
      <c r="C101" s="56">
        <v>849</v>
      </c>
      <c r="D101" s="56">
        <v>917</v>
      </c>
      <c r="E101" s="56">
        <v>916</v>
      </c>
      <c r="F101" s="57">
        <v>3535</v>
      </c>
      <c r="G101" s="56">
        <v>909</v>
      </c>
      <c r="H101" s="56">
        <v>903</v>
      </c>
      <c r="I101" s="56">
        <v>966</v>
      </c>
      <c r="J101" s="56">
        <v>760</v>
      </c>
      <c r="K101" s="57">
        <v>3537</v>
      </c>
      <c r="L101" s="56">
        <v>732</v>
      </c>
      <c r="M101" s="56">
        <v>574</v>
      </c>
      <c r="N101" s="56">
        <v>703</v>
      </c>
      <c r="O101" s="56">
        <v>746</v>
      </c>
      <c r="P101" s="57">
        <v>2754</v>
      </c>
      <c r="Q101" s="56">
        <v>702</v>
      </c>
      <c r="R101" s="56">
        <v>781</v>
      </c>
      <c r="S101" s="56" t="s">
        <v>158</v>
      </c>
      <c r="T101" s="56" t="s">
        <v>158</v>
      </c>
      <c r="U101" s="57">
        <v>1482</v>
      </c>
      <c r="W101" s="57">
        <v>3645</v>
      </c>
      <c r="X101" s="57">
        <v>3031</v>
      </c>
      <c r="Y101" s="57">
        <v>2931</v>
      </c>
    </row>
    <row r="102" spans="1:25" ht="12.75" customHeight="1" x14ac:dyDescent="0.25">
      <c r="A102" s="60" t="s">
        <v>68</v>
      </c>
      <c r="B102" s="56">
        <v>111</v>
      </c>
      <c r="C102" s="56">
        <v>126</v>
      </c>
      <c r="D102" s="56">
        <v>130</v>
      </c>
      <c r="E102" s="56">
        <v>119</v>
      </c>
      <c r="F102" s="57">
        <v>486</v>
      </c>
      <c r="G102" s="56">
        <v>117</v>
      </c>
      <c r="H102" s="56">
        <v>96</v>
      </c>
      <c r="I102" s="56">
        <v>96</v>
      </c>
      <c r="J102" s="56">
        <v>90</v>
      </c>
      <c r="K102" s="57">
        <v>398</v>
      </c>
      <c r="L102" s="56">
        <v>88</v>
      </c>
      <c r="M102" s="56">
        <v>60</v>
      </c>
      <c r="N102" s="56">
        <v>67</v>
      </c>
      <c r="O102" s="56">
        <v>78</v>
      </c>
      <c r="P102" s="57">
        <v>293</v>
      </c>
      <c r="Q102" s="56">
        <v>67</v>
      </c>
      <c r="R102" s="56">
        <v>91</v>
      </c>
      <c r="S102" s="56" t="s">
        <v>158</v>
      </c>
      <c r="T102" s="56" t="s">
        <v>158</v>
      </c>
      <c r="U102" s="57">
        <v>158</v>
      </c>
      <c r="W102" s="57">
        <v>462</v>
      </c>
      <c r="X102" s="57">
        <v>333</v>
      </c>
      <c r="Y102" s="57">
        <v>303</v>
      </c>
    </row>
    <row r="103" spans="1:25" ht="12.75" customHeight="1" x14ac:dyDescent="0.25">
      <c r="A103" s="60" t="s">
        <v>79</v>
      </c>
      <c r="B103" s="56">
        <v>1912</v>
      </c>
      <c r="C103" s="56">
        <v>2051</v>
      </c>
      <c r="D103" s="56">
        <v>1899</v>
      </c>
      <c r="E103" s="56">
        <v>2199</v>
      </c>
      <c r="F103" s="57">
        <v>8061</v>
      </c>
      <c r="G103" s="56">
        <v>2273</v>
      </c>
      <c r="H103" s="56">
        <v>2025</v>
      </c>
      <c r="I103" s="56">
        <v>2120</v>
      </c>
      <c r="J103" s="56">
        <v>2076</v>
      </c>
      <c r="K103" s="57">
        <v>8494</v>
      </c>
      <c r="L103" s="56">
        <v>2014</v>
      </c>
      <c r="M103" s="56">
        <v>1293</v>
      </c>
      <c r="N103" s="56">
        <v>1772</v>
      </c>
      <c r="O103" s="56">
        <v>2078</v>
      </c>
      <c r="P103" s="57">
        <v>7157</v>
      </c>
      <c r="Q103" s="56">
        <v>1605</v>
      </c>
      <c r="R103" s="56">
        <v>1542</v>
      </c>
      <c r="S103" s="56" t="s">
        <v>158</v>
      </c>
      <c r="T103" s="56" t="s">
        <v>158</v>
      </c>
      <c r="U103" s="57">
        <v>3148</v>
      </c>
      <c r="W103" s="57">
        <v>8396</v>
      </c>
      <c r="X103" s="57">
        <v>7503</v>
      </c>
      <c r="Y103" s="57">
        <v>6998</v>
      </c>
    </row>
    <row r="104" spans="1:25" ht="12.75" customHeight="1" x14ac:dyDescent="0.25">
      <c r="A104" s="60" t="s">
        <v>33</v>
      </c>
      <c r="B104" s="56">
        <v>18</v>
      </c>
      <c r="C104" s="56">
        <v>20</v>
      </c>
      <c r="D104" s="56">
        <v>19</v>
      </c>
      <c r="E104" s="56">
        <v>17</v>
      </c>
      <c r="F104" s="57">
        <v>74</v>
      </c>
      <c r="G104" s="56">
        <v>25</v>
      </c>
      <c r="H104" s="56">
        <v>21</v>
      </c>
      <c r="I104" s="56">
        <v>23</v>
      </c>
      <c r="J104" s="56">
        <v>20</v>
      </c>
      <c r="K104" s="57">
        <v>88</v>
      </c>
      <c r="L104" s="56">
        <v>18</v>
      </c>
      <c r="M104" s="56">
        <v>20</v>
      </c>
      <c r="N104" s="56">
        <v>11</v>
      </c>
      <c r="O104" s="56">
        <v>12</v>
      </c>
      <c r="P104" s="57">
        <v>61</v>
      </c>
      <c r="Q104" s="56">
        <v>20</v>
      </c>
      <c r="R104" s="56">
        <v>21</v>
      </c>
      <c r="S104" s="56" t="s">
        <v>158</v>
      </c>
      <c r="T104" s="56" t="s">
        <v>158</v>
      </c>
      <c r="U104" s="57">
        <v>42</v>
      </c>
      <c r="W104" s="57">
        <v>81</v>
      </c>
      <c r="X104" s="57">
        <v>81</v>
      </c>
      <c r="Y104" s="57">
        <v>65</v>
      </c>
    </row>
    <row r="105" spans="1:25" ht="12.75" customHeight="1" x14ac:dyDescent="0.25">
      <c r="A105" s="60" t="s">
        <v>69</v>
      </c>
      <c r="B105" s="56">
        <v>35</v>
      </c>
      <c r="C105" s="56">
        <v>33</v>
      </c>
      <c r="D105" s="56">
        <v>32</v>
      </c>
      <c r="E105" s="56">
        <v>34</v>
      </c>
      <c r="F105" s="57">
        <v>134</v>
      </c>
      <c r="G105" s="56">
        <v>40</v>
      </c>
      <c r="H105" s="56">
        <v>35</v>
      </c>
      <c r="I105" s="56">
        <v>38</v>
      </c>
      <c r="J105" s="56">
        <v>34</v>
      </c>
      <c r="K105" s="57">
        <v>147</v>
      </c>
      <c r="L105" s="56">
        <v>38</v>
      </c>
      <c r="M105" s="56">
        <v>24</v>
      </c>
      <c r="N105" s="56">
        <v>31</v>
      </c>
      <c r="O105" s="56">
        <v>42</v>
      </c>
      <c r="P105" s="57">
        <v>136</v>
      </c>
      <c r="Q105" s="56">
        <v>45</v>
      </c>
      <c r="R105" s="56">
        <v>47</v>
      </c>
      <c r="S105" s="56" t="s">
        <v>158</v>
      </c>
      <c r="T105" s="56" t="s">
        <v>158</v>
      </c>
      <c r="U105" s="57">
        <v>92</v>
      </c>
      <c r="W105" s="57">
        <v>141</v>
      </c>
      <c r="X105" s="57">
        <v>135</v>
      </c>
      <c r="Y105" s="57">
        <v>165</v>
      </c>
    </row>
    <row r="106" spans="1:25" ht="12.75" customHeight="1" x14ac:dyDescent="0.25">
      <c r="A106" s="60" t="s">
        <v>34</v>
      </c>
      <c r="B106" s="56">
        <v>252</v>
      </c>
      <c r="C106" s="56">
        <v>270</v>
      </c>
      <c r="D106" s="56">
        <v>306</v>
      </c>
      <c r="E106" s="56">
        <v>264</v>
      </c>
      <c r="F106" s="57">
        <v>1093</v>
      </c>
      <c r="G106" s="56">
        <v>294</v>
      </c>
      <c r="H106" s="56">
        <v>304</v>
      </c>
      <c r="I106" s="56">
        <v>347</v>
      </c>
      <c r="J106" s="56">
        <v>337</v>
      </c>
      <c r="K106" s="57">
        <v>1282</v>
      </c>
      <c r="L106" s="56">
        <v>340</v>
      </c>
      <c r="M106" s="56">
        <v>277</v>
      </c>
      <c r="N106" s="56">
        <v>364</v>
      </c>
      <c r="O106" s="56">
        <v>318</v>
      </c>
      <c r="P106" s="57">
        <v>1298</v>
      </c>
      <c r="Q106" s="56">
        <v>247</v>
      </c>
      <c r="R106" s="56">
        <v>329</v>
      </c>
      <c r="S106" s="56" t="s">
        <v>158</v>
      </c>
      <c r="T106" s="56" t="s">
        <v>158</v>
      </c>
      <c r="U106" s="57">
        <v>575</v>
      </c>
      <c r="W106" s="57">
        <v>1169</v>
      </c>
      <c r="X106" s="57">
        <v>1301</v>
      </c>
      <c r="Y106" s="57">
        <v>1257</v>
      </c>
    </row>
    <row r="107" spans="1:25" ht="12.75" customHeight="1" x14ac:dyDescent="0.25">
      <c r="A107" s="60" t="s">
        <v>32</v>
      </c>
      <c r="B107" s="56">
        <v>34</v>
      </c>
      <c r="C107" s="56">
        <v>65</v>
      </c>
      <c r="D107" s="56">
        <v>54</v>
      </c>
      <c r="E107" s="56">
        <v>53</v>
      </c>
      <c r="F107" s="57">
        <v>206</v>
      </c>
      <c r="G107" s="56">
        <v>40</v>
      </c>
      <c r="H107" s="56">
        <v>47</v>
      </c>
      <c r="I107" s="56">
        <v>50</v>
      </c>
      <c r="J107" s="56">
        <v>54</v>
      </c>
      <c r="K107" s="57">
        <v>191</v>
      </c>
      <c r="L107" s="56">
        <v>60</v>
      </c>
      <c r="M107" s="56">
        <v>62</v>
      </c>
      <c r="N107" s="56">
        <v>65</v>
      </c>
      <c r="O107" s="56">
        <v>91</v>
      </c>
      <c r="P107" s="57">
        <v>279</v>
      </c>
      <c r="Q107" s="56">
        <v>72</v>
      </c>
      <c r="R107" s="56">
        <v>103</v>
      </c>
      <c r="S107" s="56" t="s">
        <v>158</v>
      </c>
      <c r="T107" s="56" t="s">
        <v>158</v>
      </c>
      <c r="U107" s="57">
        <v>175</v>
      </c>
      <c r="W107" s="57">
        <v>194</v>
      </c>
      <c r="X107" s="57">
        <v>226</v>
      </c>
      <c r="Y107" s="57">
        <v>330</v>
      </c>
    </row>
    <row r="108" spans="1:25" ht="12.75" customHeight="1" x14ac:dyDescent="0.25">
      <c r="A108" s="60" t="s">
        <v>70</v>
      </c>
      <c r="B108" s="56">
        <v>105</v>
      </c>
      <c r="C108" s="56">
        <v>101</v>
      </c>
      <c r="D108" s="56">
        <v>97</v>
      </c>
      <c r="E108" s="56">
        <v>107</v>
      </c>
      <c r="F108" s="57">
        <v>409</v>
      </c>
      <c r="G108" s="56">
        <v>102</v>
      </c>
      <c r="H108" s="56">
        <v>91</v>
      </c>
      <c r="I108" s="56">
        <v>108</v>
      </c>
      <c r="J108" s="56">
        <v>103</v>
      </c>
      <c r="K108" s="57">
        <v>404</v>
      </c>
      <c r="L108" s="56">
        <v>130</v>
      </c>
      <c r="M108" s="56">
        <v>93</v>
      </c>
      <c r="N108" s="56">
        <v>127</v>
      </c>
      <c r="O108" s="56">
        <v>130</v>
      </c>
      <c r="P108" s="57">
        <v>480</v>
      </c>
      <c r="Q108" s="56">
        <v>176</v>
      </c>
      <c r="R108" s="56">
        <v>184</v>
      </c>
      <c r="S108" s="56" t="s">
        <v>158</v>
      </c>
      <c r="T108" s="56" t="s">
        <v>158</v>
      </c>
      <c r="U108" s="57">
        <v>361</v>
      </c>
      <c r="W108" s="57">
        <v>396</v>
      </c>
      <c r="X108" s="57">
        <v>434</v>
      </c>
      <c r="Y108" s="57">
        <v>617</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3321</v>
      </c>
      <c r="C110" s="80">
        <v>3515</v>
      </c>
      <c r="D110" s="80">
        <v>3453</v>
      </c>
      <c r="E110" s="80">
        <v>3710</v>
      </c>
      <c r="F110" s="83">
        <v>13999</v>
      </c>
      <c r="G110" s="80">
        <v>3798</v>
      </c>
      <c r="H110" s="80">
        <v>3522</v>
      </c>
      <c r="I110" s="80">
        <v>3746</v>
      </c>
      <c r="J110" s="80">
        <v>3474</v>
      </c>
      <c r="K110" s="83">
        <v>14541</v>
      </c>
      <c r="L110" s="80">
        <v>3419</v>
      </c>
      <c r="M110" s="80">
        <v>2403</v>
      </c>
      <c r="N110" s="80">
        <v>3140</v>
      </c>
      <c r="O110" s="80">
        <v>3495</v>
      </c>
      <c r="P110" s="83">
        <v>12457</v>
      </c>
      <c r="Q110" s="62">
        <v>2934</v>
      </c>
      <c r="R110" s="62">
        <v>3097</v>
      </c>
      <c r="S110" s="62" t="s">
        <v>158</v>
      </c>
      <c r="T110" s="62" t="s">
        <v>158</v>
      </c>
      <c r="U110" s="75">
        <v>6031</v>
      </c>
      <c r="V110" s="97"/>
      <c r="W110" s="63">
        <v>14484</v>
      </c>
      <c r="X110" s="63">
        <v>13042</v>
      </c>
      <c r="Y110" s="63">
        <v>12666</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09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5</v>
      </c>
    </row>
    <row r="5" spans="1:25" ht="12.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301</v>
      </c>
      <c r="C8" s="56">
        <v>298</v>
      </c>
      <c r="D8" s="56">
        <v>299</v>
      </c>
      <c r="E8" s="56">
        <v>321</v>
      </c>
      <c r="F8" s="57">
        <v>1219</v>
      </c>
      <c r="G8" s="56">
        <v>356</v>
      </c>
      <c r="H8" s="56">
        <v>281</v>
      </c>
      <c r="I8" s="56">
        <v>297</v>
      </c>
      <c r="J8" s="56">
        <v>299</v>
      </c>
      <c r="K8" s="57">
        <v>1232</v>
      </c>
      <c r="L8" s="56">
        <v>287</v>
      </c>
      <c r="M8" s="56">
        <v>274</v>
      </c>
      <c r="N8" s="56">
        <v>305</v>
      </c>
      <c r="O8" s="56">
        <v>323</v>
      </c>
      <c r="P8" s="57">
        <v>1188</v>
      </c>
      <c r="Q8" s="56">
        <v>172</v>
      </c>
      <c r="R8" s="56">
        <v>250</v>
      </c>
      <c r="S8" s="56" t="s">
        <v>158</v>
      </c>
      <c r="T8" s="56" t="s">
        <v>158</v>
      </c>
      <c r="U8" s="57">
        <v>422</v>
      </c>
      <c r="W8" s="57">
        <v>1256</v>
      </c>
      <c r="X8" s="57">
        <v>1157</v>
      </c>
      <c r="Y8" s="57">
        <v>1049</v>
      </c>
    </row>
    <row r="9" spans="1:25" ht="12.75" customHeight="1" x14ac:dyDescent="0.25">
      <c r="A9" s="60" t="s">
        <v>22</v>
      </c>
      <c r="B9" s="56">
        <v>14</v>
      </c>
      <c r="C9" s="56">
        <v>16</v>
      </c>
      <c r="D9" s="56">
        <v>16</v>
      </c>
      <c r="E9" s="56">
        <v>19</v>
      </c>
      <c r="F9" s="57">
        <v>65</v>
      </c>
      <c r="G9" s="56">
        <v>21</v>
      </c>
      <c r="H9" s="56">
        <v>16</v>
      </c>
      <c r="I9" s="56">
        <v>17</v>
      </c>
      <c r="J9" s="56">
        <v>15</v>
      </c>
      <c r="K9" s="57">
        <v>69</v>
      </c>
      <c r="L9" s="56">
        <v>13</v>
      </c>
      <c r="M9" s="56">
        <v>11</v>
      </c>
      <c r="N9" s="56">
        <v>14</v>
      </c>
      <c r="O9" s="56">
        <v>16</v>
      </c>
      <c r="P9" s="57">
        <v>54</v>
      </c>
      <c r="Q9" s="56">
        <v>12</v>
      </c>
      <c r="R9" s="56">
        <v>22</v>
      </c>
      <c r="S9" s="56" t="s">
        <v>158</v>
      </c>
      <c r="T9" s="56" t="s">
        <v>158</v>
      </c>
      <c r="U9" s="57">
        <v>34</v>
      </c>
      <c r="W9" s="57">
        <v>72</v>
      </c>
      <c r="X9" s="57">
        <v>56</v>
      </c>
      <c r="Y9" s="57">
        <v>65</v>
      </c>
    </row>
    <row r="10" spans="1:25" ht="12.75" customHeight="1" x14ac:dyDescent="0.25">
      <c r="A10" s="60" t="s">
        <v>23</v>
      </c>
      <c r="B10" s="56">
        <v>50</v>
      </c>
      <c r="C10" s="56">
        <v>50</v>
      </c>
      <c r="D10" s="56">
        <v>42</v>
      </c>
      <c r="E10" s="56">
        <v>40</v>
      </c>
      <c r="F10" s="57">
        <v>183</v>
      </c>
      <c r="G10" s="56">
        <v>45</v>
      </c>
      <c r="H10" s="56">
        <v>42</v>
      </c>
      <c r="I10" s="56">
        <v>39</v>
      </c>
      <c r="J10" s="56">
        <v>37</v>
      </c>
      <c r="K10" s="57">
        <v>162</v>
      </c>
      <c r="L10" s="56">
        <v>38</v>
      </c>
      <c r="M10" s="56">
        <v>40</v>
      </c>
      <c r="N10" s="56">
        <v>39</v>
      </c>
      <c r="O10" s="56">
        <v>47</v>
      </c>
      <c r="P10" s="57">
        <v>164</v>
      </c>
      <c r="Q10" s="56">
        <v>47</v>
      </c>
      <c r="R10" s="56">
        <v>79</v>
      </c>
      <c r="S10" s="56" t="s">
        <v>158</v>
      </c>
      <c r="T10" s="56" t="s">
        <v>158</v>
      </c>
      <c r="U10" s="57">
        <v>126</v>
      </c>
      <c r="W10" s="57">
        <v>169</v>
      </c>
      <c r="X10" s="57">
        <v>154</v>
      </c>
      <c r="Y10" s="57">
        <v>212</v>
      </c>
    </row>
    <row r="11" spans="1:25" ht="12.75" customHeight="1" x14ac:dyDescent="0.25">
      <c r="A11" s="60" t="s">
        <v>24</v>
      </c>
      <c r="B11" s="56">
        <v>143</v>
      </c>
      <c r="C11" s="56">
        <v>287</v>
      </c>
      <c r="D11" s="56">
        <v>294</v>
      </c>
      <c r="E11" s="56">
        <v>228</v>
      </c>
      <c r="F11" s="57">
        <v>954</v>
      </c>
      <c r="G11" s="56">
        <v>254</v>
      </c>
      <c r="H11" s="56">
        <v>309</v>
      </c>
      <c r="I11" s="56">
        <v>250</v>
      </c>
      <c r="J11" s="56">
        <v>286</v>
      </c>
      <c r="K11" s="57">
        <v>1099</v>
      </c>
      <c r="L11" s="56">
        <v>227</v>
      </c>
      <c r="M11" s="56">
        <v>164</v>
      </c>
      <c r="N11" s="56">
        <v>162</v>
      </c>
      <c r="O11" s="56">
        <v>160</v>
      </c>
      <c r="P11" s="57">
        <v>713</v>
      </c>
      <c r="Q11" s="56">
        <v>302</v>
      </c>
      <c r="R11" s="56">
        <v>309</v>
      </c>
      <c r="S11" s="56" t="s">
        <v>158</v>
      </c>
      <c r="T11" s="56" t="s">
        <v>158</v>
      </c>
      <c r="U11" s="57">
        <v>610</v>
      </c>
      <c r="W11" s="57">
        <v>1086</v>
      </c>
      <c r="X11" s="57">
        <v>927</v>
      </c>
      <c r="Y11" s="57">
        <v>932</v>
      </c>
    </row>
    <row r="12" spans="1:25" ht="12.75" customHeight="1" x14ac:dyDescent="0.25">
      <c r="A12" s="60" t="s">
        <v>25</v>
      </c>
      <c r="B12" s="56">
        <v>17</v>
      </c>
      <c r="C12" s="56">
        <v>15</v>
      </c>
      <c r="D12" s="56">
        <v>15</v>
      </c>
      <c r="E12" s="56">
        <v>16</v>
      </c>
      <c r="F12" s="57">
        <v>63</v>
      </c>
      <c r="G12" s="56">
        <v>19</v>
      </c>
      <c r="H12" s="56">
        <v>20</v>
      </c>
      <c r="I12" s="56">
        <v>16</v>
      </c>
      <c r="J12" s="56">
        <v>16</v>
      </c>
      <c r="K12" s="57">
        <v>71</v>
      </c>
      <c r="L12" s="56">
        <v>21</v>
      </c>
      <c r="M12" s="56">
        <v>18</v>
      </c>
      <c r="N12" s="56">
        <v>18</v>
      </c>
      <c r="O12" s="56">
        <v>15</v>
      </c>
      <c r="P12" s="57">
        <v>72</v>
      </c>
      <c r="Q12" s="56">
        <v>14</v>
      </c>
      <c r="R12" s="56">
        <v>19</v>
      </c>
      <c r="S12" s="56" t="s">
        <v>158</v>
      </c>
      <c r="T12" s="56" t="s">
        <v>158</v>
      </c>
      <c r="U12" s="57">
        <v>33</v>
      </c>
      <c r="W12" s="57">
        <v>70</v>
      </c>
      <c r="X12" s="57">
        <v>71</v>
      </c>
      <c r="Y12" s="57">
        <v>65</v>
      </c>
    </row>
    <row r="13" spans="1:25" ht="12.75" customHeight="1" x14ac:dyDescent="0.25">
      <c r="A13" s="60" t="s">
        <v>26</v>
      </c>
      <c r="B13" s="56">
        <v>820</v>
      </c>
      <c r="C13" s="56">
        <v>856</v>
      </c>
      <c r="D13" s="56">
        <v>784</v>
      </c>
      <c r="E13" s="56">
        <v>780</v>
      </c>
      <c r="F13" s="57">
        <v>3240</v>
      </c>
      <c r="G13" s="56">
        <v>969</v>
      </c>
      <c r="H13" s="56">
        <v>727</v>
      </c>
      <c r="I13" s="56">
        <v>825</v>
      </c>
      <c r="J13" s="56">
        <v>697</v>
      </c>
      <c r="K13" s="57">
        <v>3219</v>
      </c>
      <c r="L13" s="56">
        <v>803</v>
      </c>
      <c r="M13" s="56">
        <v>764</v>
      </c>
      <c r="N13" s="56">
        <v>875</v>
      </c>
      <c r="O13" s="56">
        <v>954</v>
      </c>
      <c r="P13" s="57">
        <v>3396</v>
      </c>
      <c r="Q13" s="56">
        <v>874</v>
      </c>
      <c r="R13" s="56">
        <v>1803</v>
      </c>
      <c r="S13" s="56" t="s">
        <v>158</v>
      </c>
      <c r="T13" s="56" t="s">
        <v>158</v>
      </c>
      <c r="U13" s="57">
        <v>2677</v>
      </c>
      <c r="W13" s="57">
        <v>3259</v>
      </c>
      <c r="X13" s="57">
        <v>3090</v>
      </c>
      <c r="Y13" s="57">
        <v>4507</v>
      </c>
    </row>
    <row r="14" spans="1:25" ht="12.75" customHeight="1" x14ac:dyDescent="0.25">
      <c r="A14" s="60" t="s">
        <v>27</v>
      </c>
      <c r="B14" s="56">
        <v>516</v>
      </c>
      <c r="C14" s="56">
        <v>516</v>
      </c>
      <c r="D14" s="56">
        <v>497</v>
      </c>
      <c r="E14" s="56">
        <v>496</v>
      </c>
      <c r="F14" s="57">
        <v>2026</v>
      </c>
      <c r="G14" s="56">
        <v>562</v>
      </c>
      <c r="H14" s="56">
        <v>488</v>
      </c>
      <c r="I14" s="56">
        <v>502</v>
      </c>
      <c r="J14" s="56">
        <v>474</v>
      </c>
      <c r="K14" s="57">
        <v>2025</v>
      </c>
      <c r="L14" s="56">
        <v>483</v>
      </c>
      <c r="M14" s="56">
        <v>366</v>
      </c>
      <c r="N14" s="56">
        <v>426</v>
      </c>
      <c r="O14" s="56">
        <v>471</v>
      </c>
      <c r="P14" s="57">
        <v>1745</v>
      </c>
      <c r="Q14" s="56">
        <v>484</v>
      </c>
      <c r="R14" s="56">
        <v>608</v>
      </c>
      <c r="S14" s="56" t="s">
        <v>158</v>
      </c>
      <c r="T14" s="56" t="s">
        <v>158</v>
      </c>
      <c r="U14" s="57">
        <v>1092</v>
      </c>
      <c r="W14" s="57">
        <v>2043</v>
      </c>
      <c r="X14" s="57">
        <v>1824</v>
      </c>
      <c r="Y14" s="57">
        <v>1989</v>
      </c>
    </row>
    <row r="15" spans="1:25" ht="12.75" customHeight="1" x14ac:dyDescent="0.25">
      <c r="A15" s="60" t="s">
        <v>28</v>
      </c>
      <c r="B15" s="56">
        <v>1125</v>
      </c>
      <c r="C15" s="56">
        <v>1020</v>
      </c>
      <c r="D15" s="56">
        <v>958</v>
      </c>
      <c r="E15" s="56">
        <v>1105</v>
      </c>
      <c r="F15" s="57">
        <v>4208</v>
      </c>
      <c r="G15" s="56">
        <v>1087</v>
      </c>
      <c r="H15" s="56">
        <v>1023</v>
      </c>
      <c r="I15" s="56">
        <v>981</v>
      </c>
      <c r="J15" s="56">
        <v>1046</v>
      </c>
      <c r="K15" s="57">
        <v>4137</v>
      </c>
      <c r="L15" s="56">
        <v>977</v>
      </c>
      <c r="M15" s="56">
        <v>547</v>
      </c>
      <c r="N15" s="56">
        <v>751</v>
      </c>
      <c r="O15" s="56">
        <v>969</v>
      </c>
      <c r="P15" s="57">
        <v>3245</v>
      </c>
      <c r="Q15" s="56">
        <v>840</v>
      </c>
      <c r="R15" s="56">
        <v>969</v>
      </c>
      <c r="S15" s="56" t="s">
        <v>158</v>
      </c>
      <c r="T15" s="56" t="s">
        <v>158</v>
      </c>
      <c r="U15" s="57">
        <v>1808</v>
      </c>
      <c r="W15" s="57">
        <v>4173</v>
      </c>
      <c r="X15" s="57">
        <v>3552</v>
      </c>
      <c r="Y15" s="57">
        <v>3529</v>
      </c>
    </row>
    <row r="16" spans="1:25" ht="12.75" customHeight="1" x14ac:dyDescent="0.25">
      <c r="A16" s="60" t="s">
        <v>1</v>
      </c>
      <c r="B16" s="56">
        <v>526</v>
      </c>
      <c r="C16" s="56">
        <v>534</v>
      </c>
      <c r="D16" s="56">
        <v>531</v>
      </c>
      <c r="E16" s="56">
        <v>568</v>
      </c>
      <c r="F16" s="57">
        <v>2159</v>
      </c>
      <c r="G16" s="56">
        <v>535</v>
      </c>
      <c r="H16" s="56">
        <v>478</v>
      </c>
      <c r="I16" s="56">
        <v>535</v>
      </c>
      <c r="J16" s="56">
        <v>536</v>
      </c>
      <c r="K16" s="57">
        <v>2085</v>
      </c>
      <c r="L16" s="56">
        <v>440</v>
      </c>
      <c r="M16" s="56">
        <v>373</v>
      </c>
      <c r="N16" s="56">
        <v>455</v>
      </c>
      <c r="O16" s="56">
        <v>552</v>
      </c>
      <c r="P16" s="57">
        <v>1821</v>
      </c>
      <c r="Q16" s="56">
        <v>316</v>
      </c>
      <c r="R16" s="56">
        <v>367</v>
      </c>
      <c r="S16" s="56" t="s">
        <v>158</v>
      </c>
      <c r="T16" s="56" t="s">
        <v>158</v>
      </c>
      <c r="U16" s="57">
        <v>683</v>
      </c>
      <c r="W16" s="57">
        <v>2113</v>
      </c>
      <c r="X16" s="57">
        <v>1884</v>
      </c>
      <c r="Y16" s="57">
        <v>1690</v>
      </c>
    </row>
    <row r="17" spans="1:25" ht="12.75" customHeight="1" x14ac:dyDescent="0.25">
      <c r="A17" s="60" t="s">
        <v>0</v>
      </c>
      <c r="B17" s="56">
        <v>32</v>
      </c>
      <c r="C17" s="56">
        <v>41</v>
      </c>
      <c r="D17" s="56">
        <v>45</v>
      </c>
      <c r="E17" s="56">
        <v>57</v>
      </c>
      <c r="F17" s="57">
        <v>174</v>
      </c>
      <c r="G17" s="56">
        <v>47</v>
      </c>
      <c r="H17" s="56">
        <v>50</v>
      </c>
      <c r="I17" s="56">
        <v>51</v>
      </c>
      <c r="J17" s="56">
        <v>50</v>
      </c>
      <c r="K17" s="57">
        <v>197</v>
      </c>
      <c r="L17" s="56">
        <v>39</v>
      </c>
      <c r="M17" s="56">
        <v>57</v>
      </c>
      <c r="N17" s="56">
        <v>53</v>
      </c>
      <c r="O17" s="56">
        <v>75</v>
      </c>
      <c r="P17" s="57">
        <v>225</v>
      </c>
      <c r="Q17" s="56">
        <v>0</v>
      </c>
      <c r="R17" s="56">
        <v>0</v>
      </c>
      <c r="S17" s="56" t="s">
        <v>158</v>
      </c>
      <c r="T17" s="56" t="s">
        <v>158</v>
      </c>
      <c r="U17" s="57">
        <v>0</v>
      </c>
      <c r="W17" s="57">
        <v>197</v>
      </c>
      <c r="X17" s="57">
        <v>197</v>
      </c>
      <c r="Y17" s="57">
        <v>129</v>
      </c>
    </row>
    <row r="18" spans="1:25" ht="15.5" x14ac:dyDescent="0.25">
      <c r="A18" s="81" t="s">
        <v>149</v>
      </c>
      <c r="B18" s="62">
        <v>3545</v>
      </c>
      <c r="C18" s="62">
        <v>3634</v>
      </c>
      <c r="D18" s="62">
        <v>3481</v>
      </c>
      <c r="E18" s="62">
        <v>3630</v>
      </c>
      <c r="F18" s="63">
        <v>14290</v>
      </c>
      <c r="G18" s="62">
        <v>3894</v>
      </c>
      <c r="H18" s="62">
        <v>3434</v>
      </c>
      <c r="I18" s="62">
        <v>3514</v>
      </c>
      <c r="J18" s="62">
        <v>3455</v>
      </c>
      <c r="K18" s="63">
        <v>14296</v>
      </c>
      <c r="L18" s="62">
        <v>3328</v>
      </c>
      <c r="M18" s="62">
        <v>2615</v>
      </c>
      <c r="N18" s="62">
        <v>3099</v>
      </c>
      <c r="O18" s="62">
        <v>3582</v>
      </c>
      <c r="P18" s="63">
        <v>12624</v>
      </c>
      <c r="Q18" s="62">
        <v>3060</v>
      </c>
      <c r="R18" s="62">
        <v>4426</v>
      </c>
      <c r="S18" s="62" t="s">
        <v>158</v>
      </c>
      <c r="T18" s="62" t="s">
        <v>158</v>
      </c>
      <c r="U18" s="63">
        <v>7486</v>
      </c>
      <c r="V18" s="97"/>
      <c r="W18" s="63">
        <v>14439</v>
      </c>
      <c r="X18" s="63">
        <v>12912</v>
      </c>
      <c r="Y18" s="63">
        <v>14167</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96</v>
      </c>
      <c r="C21" s="56">
        <v>99</v>
      </c>
      <c r="D21" s="56">
        <v>106</v>
      </c>
      <c r="E21" s="56">
        <v>111</v>
      </c>
      <c r="F21" s="57">
        <v>412</v>
      </c>
      <c r="G21" s="56">
        <v>106</v>
      </c>
      <c r="H21" s="56">
        <v>108</v>
      </c>
      <c r="I21" s="56">
        <v>129</v>
      </c>
      <c r="J21" s="56">
        <v>135</v>
      </c>
      <c r="K21" s="57">
        <v>478</v>
      </c>
      <c r="L21" s="56">
        <v>134</v>
      </c>
      <c r="M21" s="56">
        <v>139</v>
      </c>
      <c r="N21" s="56">
        <v>145</v>
      </c>
      <c r="O21" s="56">
        <v>153</v>
      </c>
      <c r="P21" s="57">
        <v>571</v>
      </c>
      <c r="Q21" s="56">
        <v>135</v>
      </c>
      <c r="R21" s="56">
        <v>130</v>
      </c>
      <c r="S21" s="56" t="s">
        <v>158</v>
      </c>
      <c r="T21" s="56" t="s">
        <v>158</v>
      </c>
      <c r="U21" s="57">
        <v>265</v>
      </c>
      <c r="W21" s="57">
        <v>431</v>
      </c>
      <c r="X21" s="57">
        <v>537</v>
      </c>
      <c r="Y21" s="57">
        <v>563</v>
      </c>
    </row>
    <row r="22" spans="1:25" ht="12.75" customHeight="1" x14ac:dyDescent="0.25">
      <c r="A22" s="60" t="s">
        <v>22</v>
      </c>
      <c r="B22" s="56">
        <v>22</v>
      </c>
      <c r="C22" s="56">
        <v>24</v>
      </c>
      <c r="D22" s="56">
        <v>26</v>
      </c>
      <c r="E22" s="56">
        <v>31</v>
      </c>
      <c r="F22" s="57">
        <v>103</v>
      </c>
      <c r="G22" s="56">
        <v>27</v>
      </c>
      <c r="H22" s="56">
        <v>28</v>
      </c>
      <c r="I22" s="56">
        <v>31</v>
      </c>
      <c r="J22" s="56">
        <v>29</v>
      </c>
      <c r="K22" s="57">
        <v>115</v>
      </c>
      <c r="L22" s="56">
        <v>23</v>
      </c>
      <c r="M22" s="56">
        <v>14</v>
      </c>
      <c r="N22" s="56">
        <v>23</v>
      </c>
      <c r="O22" s="56">
        <v>26</v>
      </c>
      <c r="P22" s="57">
        <v>86</v>
      </c>
      <c r="Q22" s="56">
        <v>24</v>
      </c>
      <c r="R22" s="56">
        <v>24</v>
      </c>
      <c r="S22" s="56" t="s">
        <v>158</v>
      </c>
      <c r="T22" s="56" t="s">
        <v>158</v>
      </c>
      <c r="U22" s="57">
        <v>48</v>
      </c>
      <c r="W22" s="57">
        <v>112</v>
      </c>
      <c r="X22" s="57">
        <v>97</v>
      </c>
      <c r="Y22" s="57">
        <v>97</v>
      </c>
    </row>
    <row r="23" spans="1:25" ht="12.75" customHeight="1" x14ac:dyDescent="0.25">
      <c r="A23" s="60" t="s">
        <v>23</v>
      </c>
      <c r="B23" s="56">
        <v>144</v>
      </c>
      <c r="C23" s="56">
        <v>179</v>
      </c>
      <c r="D23" s="56">
        <v>151</v>
      </c>
      <c r="E23" s="56">
        <v>162</v>
      </c>
      <c r="F23" s="57">
        <v>636</v>
      </c>
      <c r="G23" s="56">
        <v>154</v>
      </c>
      <c r="H23" s="56">
        <v>134</v>
      </c>
      <c r="I23" s="56">
        <v>127</v>
      </c>
      <c r="J23" s="56">
        <v>104</v>
      </c>
      <c r="K23" s="57">
        <v>519</v>
      </c>
      <c r="L23" s="56">
        <v>117</v>
      </c>
      <c r="M23" s="56">
        <v>86</v>
      </c>
      <c r="N23" s="56">
        <v>112</v>
      </c>
      <c r="O23" s="56">
        <v>136</v>
      </c>
      <c r="P23" s="57">
        <v>452</v>
      </c>
      <c r="Q23" s="56">
        <v>184</v>
      </c>
      <c r="R23" s="56">
        <v>208</v>
      </c>
      <c r="S23" s="56" t="s">
        <v>158</v>
      </c>
      <c r="T23" s="56" t="s">
        <v>158</v>
      </c>
      <c r="U23" s="57">
        <v>392</v>
      </c>
      <c r="W23" s="57">
        <v>601</v>
      </c>
      <c r="X23" s="57">
        <v>435</v>
      </c>
      <c r="Y23" s="57">
        <v>641</v>
      </c>
    </row>
    <row r="24" spans="1:25" ht="12.75" customHeight="1" x14ac:dyDescent="0.25">
      <c r="A24" s="60" t="s">
        <v>24</v>
      </c>
      <c r="B24" s="56">
        <v>15</v>
      </c>
      <c r="C24" s="56">
        <v>25</v>
      </c>
      <c r="D24" s="56">
        <v>20</v>
      </c>
      <c r="E24" s="56">
        <v>13</v>
      </c>
      <c r="F24" s="57">
        <v>74</v>
      </c>
      <c r="G24" s="56">
        <v>10</v>
      </c>
      <c r="H24" s="56">
        <v>27</v>
      </c>
      <c r="I24" s="56">
        <v>38</v>
      </c>
      <c r="J24" s="56">
        <v>10</v>
      </c>
      <c r="K24" s="57">
        <v>85</v>
      </c>
      <c r="L24" s="56">
        <v>8</v>
      </c>
      <c r="M24" s="56">
        <v>8</v>
      </c>
      <c r="N24" s="56">
        <v>6</v>
      </c>
      <c r="O24" s="56">
        <v>8</v>
      </c>
      <c r="P24" s="57">
        <v>30</v>
      </c>
      <c r="Q24" s="56">
        <v>11</v>
      </c>
      <c r="R24" s="56">
        <v>44</v>
      </c>
      <c r="S24" s="56" t="s">
        <v>158</v>
      </c>
      <c r="T24" s="56" t="s">
        <v>158</v>
      </c>
      <c r="U24" s="57">
        <v>55</v>
      </c>
      <c r="W24" s="57">
        <v>70</v>
      </c>
      <c r="X24" s="57">
        <v>64</v>
      </c>
      <c r="Y24" s="57">
        <v>70</v>
      </c>
    </row>
    <row r="25" spans="1:25" ht="12.75" customHeight="1" x14ac:dyDescent="0.25">
      <c r="A25" s="60" t="s">
        <v>25</v>
      </c>
      <c r="B25" s="56">
        <v>3</v>
      </c>
      <c r="C25" s="56">
        <v>4</v>
      </c>
      <c r="D25" s="56">
        <v>4</v>
      </c>
      <c r="E25" s="56">
        <v>2</v>
      </c>
      <c r="F25" s="57">
        <v>13</v>
      </c>
      <c r="G25" s="56">
        <v>4</v>
      </c>
      <c r="H25" s="56">
        <v>3</v>
      </c>
      <c r="I25" s="56">
        <v>3</v>
      </c>
      <c r="J25" s="56">
        <v>5</v>
      </c>
      <c r="K25" s="57">
        <v>15</v>
      </c>
      <c r="L25" s="56">
        <v>4</v>
      </c>
      <c r="M25" s="56">
        <v>5</v>
      </c>
      <c r="N25" s="56">
        <v>3</v>
      </c>
      <c r="O25" s="56">
        <v>3</v>
      </c>
      <c r="P25" s="57">
        <v>15</v>
      </c>
      <c r="Q25" s="56">
        <v>5</v>
      </c>
      <c r="R25" s="56">
        <v>8</v>
      </c>
      <c r="S25" s="56" t="s">
        <v>158</v>
      </c>
      <c r="T25" s="56" t="s">
        <v>158</v>
      </c>
      <c r="U25" s="57">
        <v>13</v>
      </c>
      <c r="W25" s="57">
        <v>13</v>
      </c>
      <c r="X25" s="57">
        <v>16</v>
      </c>
      <c r="Y25" s="57">
        <v>19</v>
      </c>
    </row>
    <row r="26" spans="1:25" ht="12.75" customHeight="1" x14ac:dyDescent="0.25">
      <c r="A26" s="60" t="s">
        <v>26</v>
      </c>
      <c r="B26" s="56">
        <v>698</v>
      </c>
      <c r="C26" s="56">
        <v>837</v>
      </c>
      <c r="D26" s="56">
        <v>815</v>
      </c>
      <c r="E26" s="56">
        <v>860</v>
      </c>
      <c r="F26" s="57">
        <v>3211</v>
      </c>
      <c r="G26" s="56">
        <v>883</v>
      </c>
      <c r="H26" s="56">
        <v>748</v>
      </c>
      <c r="I26" s="56">
        <v>730</v>
      </c>
      <c r="J26" s="56">
        <v>895</v>
      </c>
      <c r="K26" s="57">
        <v>3257</v>
      </c>
      <c r="L26" s="56">
        <v>758</v>
      </c>
      <c r="M26" s="56">
        <v>806</v>
      </c>
      <c r="N26" s="56">
        <v>675</v>
      </c>
      <c r="O26" s="56">
        <v>757</v>
      </c>
      <c r="P26" s="57">
        <v>2996</v>
      </c>
      <c r="Q26" s="56">
        <v>772</v>
      </c>
      <c r="R26" s="56">
        <v>877</v>
      </c>
      <c r="S26" s="56" t="s">
        <v>158</v>
      </c>
      <c r="T26" s="56" t="s">
        <v>158</v>
      </c>
      <c r="U26" s="57">
        <v>1649</v>
      </c>
      <c r="W26" s="57">
        <v>3307</v>
      </c>
      <c r="X26" s="57">
        <v>3190</v>
      </c>
      <c r="Y26" s="57">
        <v>3081</v>
      </c>
    </row>
    <row r="27" spans="1:25" ht="12.75" customHeight="1" x14ac:dyDescent="0.25">
      <c r="A27" s="60" t="s">
        <v>27</v>
      </c>
      <c r="B27" s="56">
        <v>283</v>
      </c>
      <c r="C27" s="56">
        <v>310</v>
      </c>
      <c r="D27" s="56">
        <v>274</v>
      </c>
      <c r="E27" s="56">
        <v>287</v>
      </c>
      <c r="F27" s="57">
        <v>1154</v>
      </c>
      <c r="G27" s="56">
        <v>265</v>
      </c>
      <c r="H27" s="56">
        <v>296</v>
      </c>
      <c r="I27" s="56">
        <v>301</v>
      </c>
      <c r="J27" s="56">
        <v>279</v>
      </c>
      <c r="K27" s="57">
        <v>1141</v>
      </c>
      <c r="L27" s="56">
        <v>266</v>
      </c>
      <c r="M27" s="56">
        <v>229</v>
      </c>
      <c r="N27" s="56">
        <v>257</v>
      </c>
      <c r="O27" s="56">
        <v>337</v>
      </c>
      <c r="P27" s="57">
        <v>1089</v>
      </c>
      <c r="Q27" s="56">
        <v>506</v>
      </c>
      <c r="R27" s="56">
        <v>441</v>
      </c>
      <c r="S27" s="56" t="s">
        <v>158</v>
      </c>
      <c r="T27" s="56" t="s">
        <v>158</v>
      </c>
      <c r="U27" s="57">
        <v>947</v>
      </c>
      <c r="W27" s="57">
        <v>1123</v>
      </c>
      <c r="X27" s="57">
        <v>1074</v>
      </c>
      <c r="Y27" s="57">
        <v>1542</v>
      </c>
    </row>
    <row r="28" spans="1:25" ht="12.75" customHeight="1" x14ac:dyDescent="0.25">
      <c r="A28" s="60" t="s">
        <v>28</v>
      </c>
      <c r="B28" s="56">
        <v>1683</v>
      </c>
      <c r="C28" s="56">
        <v>1601</v>
      </c>
      <c r="D28" s="56">
        <v>1657</v>
      </c>
      <c r="E28" s="56">
        <v>1648</v>
      </c>
      <c r="F28" s="57">
        <v>6588</v>
      </c>
      <c r="G28" s="56">
        <v>1358</v>
      </c>
      <c r="H28" s="56">
        <v>1369</v>
      </c>
      <c r="I28" s="56">
        <v>1624</v>
      </c>
      <c r="J28" s="56">
        <v>1772</v>
      </c>
      <c r="K28" s="57">
        <v>6123</v>
      </c>
      <c r="L28" s="56">
        <v>1391</v>
      </c>
      <c r="M28" s="56">
        <v>848</v>
      </c>
      <c r="N28" s="56">
        <v>1282</v>
      </c>
      <c r="O28" s="56">
        <v>1573</v>
      </c>
      <c r="P28" s="57">
        <v>5093</v>
      </c>
      <c r="Q28" s="56">
        <v>1504</v>
      </c>
      <c r="R28" s="56">
        <v>1466</v>
      </c>
      <c r="S28" s="56" t="s">
        <v>158</v>
      </c>
      <c r="T28" s="56" t="s">
        <v>158</v>
      </c>
      <c r="U28" s="57">
        <v>2970</v>
      </c>
      <c r="W28" s="57">
        <v>6032</v>
      </c>
      <c r="X28" s="57">
        <v>5635</v>
      </c>
      <c r="Y28" s="57">
        <v>5825</v>
      </c>
    </row>
    <row r="29" spans="1:25" ht="12.75" customHeight="1" x14ac:dyDescent="0.25">
      <c r="A29" s="60" t="s">
        <v>1</v>
      </c>
      <c r="B29" s="56">
        <v>310</v>
      </c>
      <c r="C29" s="56">
        <v>308</v>
      </c>
      <c r="D29" s="56">
        <v>406</v>
      </c>
      <c r="E29" s="56">
        <v>350</v>
      </c>
      <c r="F29" s="57">
        <v>1373</v>
      </c>
      <c r="G29" s="56">
        <v>313</v>
      </c>
      <c r="H29" s="56">
        <v>321</v>
      </c>
      <c r="I29" s="56">
        <v>341</v>
      </c>
      <c r="J29" s="56">
        <v>339</v>
      </c>
      <c r="K29" s="57">
        <v>1315</v>
      </c>
      <c r="L29" s="56">
        <v>326</v>
      </c>
      <c r="M29" s="56">
        <v>261</v>
      </c>
      <c r="N29" s="56">
        <v>304</v>
      </c>
      <c r="O29" s="56">
        <v>449</v>
      </c>
      <c r="P29" s="57">
        <v>1340</v>
      </c>
      <c r="Q29" s="56">
        <v>384</v>
      </c>
      <c r="R29" s="56">
        <v>402</v>
      </c>
      <c r="S29" s="56" t="s">
        <v>158</v>
      </c>
      <c r="T29" s="56" t="s">
        <v>158</v>
      </c>
      <c r="U29" s="57">
        <v>786</v>
      </c>
      <c r="W29" s="57">
        <v>1391</v>
      </c>
      <c r="X29" s="57">
        <v>1268</v>
      </c>
      <c r="Y29" s="57">
        <v>1539</v>
      </c>
    </row>
    <row r="30" spans="1:25" ht="12.75" customHeight="1" x14ac:dyDescent="0.25">
      <c r="A30" s="60" t="s">
        <v>0</v>
      </c>
      <c r="B30" s="56">
        <v>5</v>
      </c>
      <c r="C30" s="56">
        <v>1</v>
      </c>
      <c r="D30" s="56">
        <v>1</v>
      </c>
      <c r="E30" s="56">
        <v>0</v>
      </c>
      <c r="F30" s="57">
        <v>8</v>
      </c>
      <c r="G30" s="56">
        <v>0</v>
      </c>
      <c r="H30" s="56">
        <v>0</v>
      </c>
      <c r="I30" s="56">
        <v>0</v>
      </c>
      <c r="J30" s="56">
        <v>0</v>
      </c>
      <c r="K30" s="57">
        <v>0</v>
      </c>
      <c r="L30" s="56">
        <v>0</v>
      </c>
      <c r="M30" s="56">
        <v>0</v>
      </c>
      <c r="N30" s="56">
        <v>0</v>
      </c>
      <c r="O30" s="56">
        <v>0</v>
      </c>
      <c r="P30" s="57">
        <v>0</v>
      </c>
      <c r="Q30" s="56">
        <v>0</v>
      </c>
      <c r="R30" s="56">
        <v>0</v>
      </c>
      <c r="S30" s="56" t="s">
        <v>158</v>
      </c>
      <c r="T30" s="56" t="s">
        <v>158</v>
      </c>
      <c r="U30" s="57">
        <v>0</v>
      </c>
      <c r="W30" s="57">
        <v>2</v>
      </c>
      <c r="X30" s="57">
        <v>0</v>
      </c>
      <c r="Y30" s="57">
        <v>0</v>
      </c>
    </row>
    <row r="31" spans="1:25" ht="12.5" customHeight="1" x14ac:dyDescent="0.25">
      <c r="A31" s="81" t="s">
        <v>148</v>
      </c>
      <c r="B31" s="62">
        <v>3259</v>
      </c>
      <c r="C31" s="62">
        <v>3387</v>
      </c>
      <c r="D31" s="62">
        <v>3461</v>
      </c>
      <c r="E31" s="62">
        <v>3465</v>
      </c>
      <c r="F31" s="63">
        <v>13572</v>
      </c>
      <c r="G31" s="62">
        <v>3121</v>
      </c>
      <c r="H31" s="62">
        <v>3036</v>
      </c>
      <c r="I31" s="62">
        <v>3325</v>
      </c>
      <c r="J31" s="62">
        <v>3568</v>
      </c>
      <c r="K31" s="63">
        <v>13049</v>
      </c>
      <c r="L31" s="62">
        <v>3026</v>
      </c>
      <c r="M31" s="62">
        <v>2397</v>
      </c>
      <c r="N31" s="62">
        <v>2807</v>
      </c>
      <c r="O31" s="62">
        <v>3443</v>
      </c>
      <c r="P31" s="63">
        <v>11673</v>
      </c>
      <c r="Q31" s="62">
        <v>3524</v>
      </c>
      <c r="R31" s="62">
        <v>3602</v>
      </c>
      <c r="S31" s="62" t="s">
        <v>158</v>
      </c>
      <c r="T31" s="62" t="s">
        <v>158</v>
      </c>
      <c r="U31" s="63">
        <v>7126</v>
      </c>
      <c r="V31" s="97"/>
      <c r="W31" s="63">
        <v>13083</v>
      </c>
      <c r="X31" s="63">
        <v>12315</v>
      </c>
      <c r="Y31" s="63">
        <v>13376</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397</v>
      </c>
      <c r="C34" s="56">
        <v>397</v>
      </c>
      <c r="D34" s="56">
        <v>405</v>
      </c>
      <c r="E34" s="56">
        <v>432</v>
      </c>
      <c r="F34" s="57">
        <v>1631</v>
      </c>
      <c r="G34" s="56">
        <v>461</v>
      </c>
      <c r="H34" s="56">
        <v>389</v>
      </c>
      <c r="I34" s="56">
        <v>426</v>
      </c>
      <c r="J34" s="56">
        <v>434</v>
      </c>
      <c r="K34" s="57">
        <v>1711</v>
      </c>
      <c r="L34" s="56">
        <v>421</v>
      </c>
      <c r="M34" s="56">
        <v>413</v>
      </c>
      <c r="N34" s="56">
        <v>449</v>
      </c>
      <c r="O34" s="56">
        <v>476</v>
      </c>
      <c r="P34" s="57">
        <v>1759</v>
      </c>
      <c r="Q34" s="56">
        <v>307</v>
      </c>
      <c r="R34" s="56">
        <v>380</v>
      </c>
      <c r="S34" s="56" t="s">
        <v>158</v>
      </c>
      <c r="T34" s="56" t="s">
        <v>158</v>
      </c>
      <c r="U34" s="57">
        <v>687</v>
      </c>
      <c r="W34" s="57">
        <v>1688</v>
      </c>
      <c r="X34" s="57">
        <v>1694</v>
      </c>
      <c r="Y34" s="57">
        <v>1612</v>
      </c>
    </row>
    <row r="35" spans="1:25" ht="12.75" customHeight="1" x14ac:dyDescent="0.25">
      <c r="A35" s="60" t="s">
        <v>22</v>
      </c>
      <c r="B35" s="56">
        <v>36</v>
      </c>
      <c r="C35" s="56">
        <v>40</v>
      </c>
      <c r="D35" s="56">
        <v>42</v>
      </c>
      <c r="E35" s="56">
        <v>51</v>
      </c>
      <c r="F35" s="57">
        <v>168</v>
      </c>
      <c r="G35" s="56">
        <v>48</v>
      </c>
      <c r="H35" s="56">
        <v>44</v>
      </c>
      <c r="I35" s="56">
        <v>48</v>
      </c>
      <c r="J35" s="56">
        <v>44</v>
      </c>
      <c r="K35" s="57">
        <v>184</v>
      </c>
      <c r="L35" s="56">
        <v>36</v>
      </c>
      <c r="M35" s="56">
        <v>25</v>
      </c>
      <c r="N35" s="56">
        <v>37</v>
      </c>
      <c r="O35" s="56">
        <v>42</v>
      </c>
      <c r="P35" s="57">
        <v>140</v>
      </c>
      <c r="Q35" s="56">
        <v>36</v>
      </c>
      <c r="R35" s="56">
        <v>46</v>
      </c>
      <c r="S35" s="56" t="s">
        <v>158</v>
      </c>
      <c r="T35" s="56" t="s">
        <v>158</v>
      </c>
      <c r="U35" s="57">
        <v>82</v>
      </c>
      <c r="W35" s="57">
        <v>185</v>
      </c>
      <c r="X35" s="57">
        <v>153</v>
      </c>
      <c r="Y35" s="57">
        <v>162</v>
      </c>
    </row>
    <row r="36" spans="1:25" ht="12.75" customHeight="1" x14ac:dyDescent="0.25">
      <c r="A36" s="60" t="s">
        <v>23</v>
      </c>
      <c r="B36" s="56">
        <v>194</v>
      </c>
      <c r="C36" s="56">
        <v>229</v>
      </c>
      <c r="D36" s="56">
        <v>194</v>
      </c>
      <c r="E36" s="56">
        <v>202</v>
      </c>
      <c r="F36" s="57">
        <v>819</v>
      </c>
      <c r="G36" s="56">
        <v>198</v>
      </c>
      <c r="H36" s="56">
        <v>177</v>
      </c>
      <c r="I36" s="56">
        <v>166</v>
      </c>
      <c r="J36" s="56">
        <v>140</v>
      </c>
      <c r="K36" s="57">
        <v>681</v>
      </c>
      <c r="L36" s="56">
        <v>155</v>
      </c>
      <c r="M36" s="56">
        <v>127</v>
      </c>
      <c r="N36" s="56">
        <v>151</v>
      </c>
      <c r="O36" s="56">
        <v>183</v>
      </c>
      <c r="P36" s="57">
        <v>616</v>
      </c>
      <c r="Q36" s="56">
        <v>231</v>
      </c>
      <c r="R36" s="56">
        <v>288</v>
      </c>
      <c r="S36" s="56" t="s">
        <v>158</v>
      </c>
      <c r="T36" s="56" t="s">
        <v>158</v>
      </c>
      <c r="U36" s="57">
        <v>518</v>
      </c>
      <c r="W36" s="57">
        <v>771</v>
      </c>
      <c r="X36" s="57">
        <v>588</v>
      </c>
      <c r="Y36" s="57">
        <v>852</v>
      </c>
    </row>
    <row r="37" spans="1:25" ht="12.75" customHeight="1" x14ac:dyDescent="0.25">
      <c r="A37" s="60" t="s">
        <v>24</v>
      </c>
      <c r="B37" s="56">
        <v>159</v>
      </c>
      <c r="C37" s="56">
        <v>313</v>
      </c>
      <c r="D37" s="56">
        <v>315</v>
      </c>
      <c r="E37" s="56">
        <v>241</v>
      </c>
      <c r="F37" s="57">
        <v>1028</v>
      </c>
      <c r="G37" s="56">
        <v>265</v>
      </c>
      <c r="H37" s="56">
        <v>335</v>
      </c>
      <c r="I37" s="56">
        <v>288</v>
      </c>
      <c r="J37" s="56">
        <v>295</v>
      </c>
      <c r="K37" s="57">
        <v>1184</v>
      </c>
      <c r="L37" s="56">
        <v>235</v>
      </c>
      <c r="M37" s="56">
        <v>172</v>
      </c>
      <c r="N37" s="56">
        <v>168</v>
      </c>
      <c r="O37" s="56">
        <v>168</v>
      </c>
      <c r="P37" s="57">
        <v>743</v>
      </c>
      <c r="Q37" s="56">
        <v>312</v>
      </c>
      <c r="R37" s="56">
        <v>353</v>
      </c>
      <c r="S37" s="56" t="s">
        <v>158</v>
      </c>
      <c r="T37" s="56" t="s">
        <v>158</v>
      </c>
      <c r="U37" s="57">
        <v>666</v>
      </c>
      <c r="W37" s="57">
        <v>1156</v>
      </c>
      <c r="X37" s="57">
        <v>991</v>
      </c>
      <c r="Y37" s="57">
        <v>1002</v>
      </c>
    </row>
    <row r="38" spans="1:25" ht="12.75" customHeight="1" x14ac:dyDescent="0.25">
      <c r="A38" s="60" t="s">
        <v>25</v>
      </c>
      <c r="B38" s="56">
        <v>20</v>
      </c>
      <c r="C38" s="56">
        <v>19</v>
      </c>
      <c r="D38" s="56">
        <v>19</v>
      </c>
      <c r="E38" s="56">
        <v>18</v>
      </c>
      <c r="F38" s="57">
        <v>76</v>
      </c>
      <c r="G38" s="56">
        <v>23</v>
      </c>
      <c r="H38" s="56">
        <v>23</v>
      </c>
      <c r="I38" s="56">
        <v>19</v>
      </c>
      <c r="J38" s="56">
        <v>21</v>
      </c>
      <c r="K38" s="57">
        <v>86</v>
      </c>
      <c r="L38" s="56">
        <v>25</v>
      </c>
      <c r="M38" s="56">
        <v>23</v>
      </c>
      <c r="N38" s="56">
        <v>20</v>
      </c>
      <c r="O38" s="56">
        <v>18</v>
      </c>
      <c r="P38" s="57">
        <v>86</v>
      </c>
      <c r="Q38" s="56">
        <v>19</v>
      </c>
      <c r="R38" s="56">
        <v>27</v>
      </c>
      <c r="S38" s="56" t="s">
        <v>158</v>
      </c>
      <c r="T38" s="56" t="s">
        <v>158</v>
      </c>
      <c r="U38" s="57">
        <v>46</v>
      </c>
      <c r="W38" s="57">
        <v>83</v>
      </c>
      <c r="X38" s="57">
        <v>87</v>
      </c>
      <c r="Y38" s="57">
        <v>84</v>
      </c>
    </row>
    <row r="39" spans="1:25" ht="12.75" customHeight="1" x14ac:dyDescent="0.25">
      <c r="A39" s="60" t="s">
        <v>26</v>
      </c>
      <c r="B39" s="56">
        <v>1519</v>
      </c>
      <c r="C39" s="56">
        <v>1693</v>
      </c>
      <c r="D39" s="56">
        <v>1599</v>
      </c>
      <c r="E39" s="56">
        <v>1640</v>
      </c>
      <c r="F39" s="57">
        <v>6451</v>
      </c>
      <c r="G39" s="56">
        <v>1852</v>
      </c>
      <c r="H39" s="56">
        <v>1476</v>
      </c>
      <c r="I39" s="56">
        <v>1556</v>
      </c>
      <c r="J39" s="56">
        <v>1592</v>
      </c>
      <c r="K39" s="57">
        <v>6476</v>
      </c>
      <c r="L39" s="56">
        <v>1561</v>
      </c>
      <c r="M39" s="56">
        <v>1570</v>
      </c>
      <c r="N39" s="56">
        <v>1550</v>
      </c>
      <c r="O39" s="56">
        <v>1711</v>
      </c>
      <c r="P39" s="57">
        <v>6393</v>
      </c>
      <c r="Q39" s="56">
        <v>1646</v>
      </c>
      <c r="R39" s="56">
        <v>2681</v>
      </c>
      <c r="S39" s="56" t="s">
        <v>158</v>
      </c>
      <c r="T39" s="56" t="s">
        <v>158</v>
      </c>
      <c r="U39" s="57">
        <v>4327</v>
      </c>
      <c r="W39" s="57">
        <v>6567</v>
      </c>
      <c r="X39" s="57">
        <v>6280</v>
      </c>
      <c r="Y39" s="57">
        <v>7587</v>
      </c>
    </row>
    <row r="40" spans="1:25" ht="12.75" customHeight="1" x14ac:dyDescent="0.25">
      <c r="A40" s="60" t="s">
        <v>27</v>
      </c>
      <c r="B40" s="56">
        <v>799</v>
      </c>
      <c r="C40" s="56">
        <v>826</v>
      </c>
      <c r="D40" s="56">
        <v>771</v>
      </c>
      <c r="E40" s="56">
        <v>784</v>
      </c>
      <c r="F40" s="57">
        <v>3180</v>
      </c>
      <c r="G40" s="56">
        <v>827</v>
      </c>
      <c r="H40" s="56">
        <v>784</v>
      </c>
      <c r="I40" s="56">
        <v>802</v>
      </c>
      <c r="J40" s="56">
        <v>753</v>
      </c>
      <c r="K40" s="57">
        <v>3166</v>
      </c>
      <c r="L40" s="56">
        <v>748</v>
      </c>
      <c r="M40" s="56">
        <v>595</v>
      </c>
      <c r="N40" s="56">
        <v>683</v>
      </c>
      <c r="O40" s="56">
        <v>808</v>
      </c>
      <c r="P40" s="57">
        <v>2834</v>
      </c>
      <c r="Q40" s="56">
        <v>990</v>
      </c>
      <c r="R40" s="56">
        <v>1049</v>
      </c>
      <c r="S40" s="56" t="s">
        <v>158</v>
      </c>
      <c r="T40" s="56" t="s">
        <v>158</v>
      </c>
      <c r="U40" s="57">
        <v>2039</v>
      </c>
      <c r="W40" s="57">
        <v>3166</v>
      </c>
      <c r="X40" s="57">
        <v>2898</v>
      </c>
      <c r="Y40" s="57">
        <v>3531</v>
      </c>
    </row>
    <row r="41" spans="1:25" ht="12.75" customHeight="1" x14ac:dyDescent="0.25">
      <c r="A41" s="60" t="s">
        <v>28</v>
      </c>
      <c r="B41" s="56">
        <v>2808</v>
      </c>
      <c r="C41" s="56">
        <v>2621</v>
      </c>
      <c r="D41" s="56">
        <v>2615</v>
      </c>
      <c r="E41" s="56">
        <v>2753</v>
      </c>
      <c r="F41" s="57">
        <v>10797</v>
      </c>
      <c r="G41" s="56">
        <v>2445</v>
      </c>
      <c r="H41" s="56">
        <v>2392</v>
      </c>
      <c r="I41" s="56">
        <v>2605</v>
      </c>
      <c r="J41" s="56">
        <v>2818</v>
      </c>
      <c r="K41" s="57">
        <v>10260</v>
      </c>
      <c r="L41" s="56">
        <v>2368</v>
      </c>
      <c r="M41" s="56">
        <v>1396</v>
      </c>
      <c r="N41" s="56">
        <v>2033</v>
      </c>
      <c r="O41" s="56">
        <v>2542</v>
      </c>
      <c r="P41" s="57">
        <v>8339</v>
      </c>
      <c r="Q41" s="56">
        <v>2344</v>
      </c>
      <c r="R41" s="56">
        <v>2435</v>
      </c>
      <c r="S41" s="56" t="s">
        <v>158</v>
      </c>
      <c r="T41" s="56" t="s">
        <v>158</v>
      </c>
      <c r="U41" s="57">
        <v>4778</v>
      </c>
      <c r="W41" s="57">
        <v>10205</v>
      </c>
      <c r="X41" s="57">
        <v>9187</v>
      </c>
      <c r="Y41" s="57">
        <v>9353</v>
      </c>
    </row>
    <row r="42" spans="1:25" ht="12.75" customHeight="1" x14ac:dyDescent="0.25">
      <c r="A42" s="60" t="s">
        <v>1</v>
      </c>
      <c r="B42" s="56">
        <v>836</v>
      </c>
      <c r="C42" s="56">
        <v>841</v>
      </c>
      <c r="D42" s="56">
        <v>937</v>
      </c>
      <c r="E42" s="56">
        <v>918</v>
      </c>
      <c r="F42" s="57">
        <v>3532</v>
      </c>
      <c r="G42" s="56">
        <v>849</v>
      </c>
      <c r="H42" s="56">
        <v>800</v>
      </c>
      <c r="I42" s="56">
        <v>877</v>
      </c>
      <c r="J42" s="56">
        <v>875</v>
      </c>
      <c r="K42" s="57">
        <v>3400</v>
      </c>
      <c r="L42" s="56">
        <v>766</v>
      </c>
      <c r="M42" s="56">
        <v>635</v>
      </c>
      <c r="N42" s="56">
        <v>759</v>
      </c>
      <c r="O42" s="56">
        <v>1001</v>
      </c>
      <c r="P42" s="57">
        <v>3161</v>
      </c>
      <c r="Q42" s="56">
        <v>700</v>
      </c>
      <c r="R42" s="56">
        <v>769</v>
      </c>
      <c r="S42" s="56" t="s">
        <v>158</v>
      </c>
      <c r="T42" s="56" t="s">
        <v>158</v>
      </c>
      <c r="U42" s="57">
        <v>1469</v>
      </c>
      <c r="W42" s="57">
        <v>3503</v>
      </c>
      <c r="X42" s="57">
        <v>3152</v>
      </c>
      <c r="Y42" s="57">
        <v>3230</v>
      </c>
    </row>
    <row r="43" spans="1:25" ht="12.75" customHeight="1" x14ac:dyDescent="0.25">
      <c r="A43" s="60" t="s">
        <v>0</v>
      </c>
      <c r="B43" s="56">
        <v>37</v>
      </c>
      <c r="C43" s="56">
        <v>42</v>
      </c>
      <c r="D43" s="56">
        <v>46</v>
      </c>
      <c r="E43" s="56">
        <v>57</v>
      </c>
      <c r="F43" s="57">
        <v>182</v>
      </c>
      <c r="G43" s="56">
        <v>47</v>
      </c>
      <c r="H43" s="56">
        <v>50</v>
      </c>
      <c r="I43" s="56">
        <v>51</v>
      </c>
      <c r="J43" s="56">
        <v>50</v>
      </c>
      <c r="K43" s="57">
        <v>197</v>
      </c>
      <c r="L43" s="56">
        <v>39</v>
      </c>
      <c r="M43" s="56">
        <v>57</v>
      </c>
      <c r="N43" s="56">
        <v>53</v>
      </c>
      <c r="O43" s="56">
        <v>75</v>
      </c>
      <c r="P43" s="57">
        <v>226</v>
      </c>
      <c r="Q43" s="56">
        <v>0</v>
      </c>
      <c r="R43" s="56">
        <v>0</v>
      </c>
      <c r="S43" s="56" t="s">
        <v>158</v>
      </c>
      <c r="T43" s="56" t="s">
        <v>158</v>
      </c>
      <c r="U43" s="57">
        <v>1</v>
      </c>
      <c r="W43" s="57">
        <v>199</v>
      </c>
      <c r="X43" s="57">
        <v>198</v>
      </c>
      <c r="Y43" s="57">
        <v>130</v>
      </c>
    </row>
    <row r="44" spans="1:25" ht="20.25" customHeight="1" x14ac:dyDescent="0.25">
      <c r="A44" s="81" t="s">
        <v>17</v>
      </c>
      <c r="B44" s="62">
        <v>6804</v>
      </c>
      <c r="C44" s="62">
        <v>7021</v>
      </c>
      <c r="D44" s="62">
        <v>6943</v>
      </c>
      <c r="E44" s="62">
        <v>7095</v>
      </c>
      <c r="F44" s="63">
        <v>27863</v>
      </c>
      <c r="G44" s="62">
        <v>7015</v>
      </c>
      <c r="H44" s="62">
        <v>6470</v>
      </c>
      <c r="I44" s="62">
        <v>6839</v>
      </c>
      <c r="J44" s="62">
        <v>7022</v>
      </c>
      <c r="K44" s="63">
        <v>27345</v>
      </c>
      <c r="L44" s="62">
        <v>6355</v>
      </c>
      <c r="M44" s="62">
        <v>5012</v>
      </c>
      <c r="N44" s="62">
        <v>5906</v>
      </c>
      <c r="O44" s="62">
        <v>7024</v>
      </c>
      <c r="P44" s="63">
        <v>24297</v>
      </c>
      <c r="Q44" s="62">
        <v>6584</v>
      </c>
      <c r="R44" s="62">
        <v>8028</v>
      </c>
      <c r="S44" s="62" t="s">
        <v>158</v>
      </c>
      <c r="T44" s="62" t="s">
        <v>158</v>
      </c>
      <c r="U44" s="63">
        <v>14613</v>
      </c>
      <c r="V44" s="97"/>
      <c r="W44" s="63">
        <v>27522</v>
      </c>
      <c r="X44" s="63">
        <v>25228</v>
      </c>
      <c r="Y44" s="63">
        <v>27543</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696</v>
      </c>
      <c r="C48" s="56">
        <v>710</v>
      </c>
      <c r="D48" s="56">
        <v>719</v>
      </c>
      <c r="E48" s="56">
        <v>802</v>
      </c>
      <c r="F48" s="57">
        <v>2926</v>
      </c>
      <c r="G48" s="56">
        <v>758</v>
      </c>
      <c r="H48" s="56">
        <v>690</v>
      </c>
      <c r="I48" s="56">
        <v>737</v>
      </c>
      <c r="J48" s="56">
        <v>775</v>
      </c>
      <c r="K48" s="57">
        <v>2960</v>
      </c>
      <c r="L48" s="56">
        <v>746</v>
      </c>
      <c r="M48" s="56">
        <v>707</v>
      </c>
      <c r="N48" s="56">
        <v>709</v>
      </c>
      <c r="O48" s="56">
        <v>767</v>
      </c>
      <c r="P48" s="57">
        <v>2928</v>
      </c>
      <c r="Q48" s="56">
        <v>539</v>
      </c>
      <c r="R48" s="56">
        <v>564</v>
      </c>
      <c r="S48" s="56" t="s">
        <v>158</v>
      </c>
      <c r="T48" s="56" t="s">
        <v>158</v>
      </c>
      <c r="U48" s="57">
        <v>1103</v>
      </c>
      <c r="W48" s="57">
        <v>2968</v>
      </c>
      <c r="X48" s="57">
        <v>2965</v>
      </c>
      <c r="Y48" s="57">
        <v>2579</v>
      </c>
    </row>
    <row r="49" spans="1:25" x14ac:dyDescent="0.25">
      <c r="A49" s="74" t="s">
        <v>22</v>
      </c>
      <c r="B49" s="56">
        <v>90</v>
      </c>
      <c r="C49" s="56">
        <v>97</v>
      </c>
      <c r="D49" s="56">
        <v>107</v>
      </c>
      <c r="E49" s="56">
        <v>127</v>
      </c>
      <c r="F49" s="57">
        <v>421</v>
      </c>
      <c r="G49" s="56">
        <v>144</v>
      </c>
      <c r="H49" s="56">
        <v>86</v>
      </c>
      <c r="I49" s="56">
        <v>104</v>
      </c>
      <c r="J49" s="56">
        <v>116</v>
      </c>
      <c r="K49" s="57">
        <v>450</v>
      </c>
      <c r="L49" s="56">
        <v>93</v>
      </c>
      <c r="M49" s="56">
        <v>108</v>
      </c>
      <c r="N49" s="56">
        <v>126</v>
      </c>
      <c r="O49" s="56">
        <v>138</v>
      </c>
      <c r="P49" s="57">
        <v>464</v>
      </c>
      <c r="Q49" s="56">
        <v>76</v>
      </c>
      <c r="R49" s="56">
        <v>93</v>
      </c>
      <c r="S49" s="56" t="s">
        <v>158</v>
      </c>
      <c r="T49" s="56" t="s">
        <v>158</v>
      </c>
      <c r="U49" s="57">
        <v>169</v>
      </c>
      <c r="W49" s="57">
        <v>464</v>
      </c>
      <c r="X49" s="57">
        <v>420</v>
      </c>
      <c r="Y49" s="57">
        <v>432</v>
      </c>
    </row>
    <row r="50" spans="1:25" x14ac:dyDescent="0.25">
      <c r="A50" s="74" t="s">
        <v>23</v>
      </c>
      <c r="B50" s="56">
        <v>121</v>
      </c>
      <c r="C50" s="56">
        <v>126</v>
      </c>
      <c r="D50" s="56">
        <v>123</v>
      </c>
      <c r="E50" s="56">
        <v>120</v>
      </c>
      <c r="F50" s="57">
        <v>489</v>
      </c>
      <c r="G50" s="56">
        <v>128</v>
      </c>
      <c r="H50" s="56">
        <v>110</v>
      </c>
      <c r="I50" s="56">
        <v>104</v>
      </c>
      <c r="J50" s="56">
        <v>97</v>
      </c>
      <c r="K50" s="57">
        <v>439</v>
      </c>
      <c r="L50" s="56">
        <v>108</v>
      </c>
      <c r="M50" s="56">
        <v>86</v>
      </c>
      <c r="N50" s="56">
        <v>110</v>
      </c>
      <c r="O50" s="56">
        <v>143</v>
      </c>
      <c r="P50" s="57">
        <v>447</v>
      </c>
      <c r="Q50" s="56">
        <v>133</v>
      </c>
      <c r="R50" s="56">
        <v>139</v>
      </c>
      <c r="S50" s="56" t="s">
        <v>158</v>
      </c>
      <c r="T50" s="56" t="s">
        <v>158</v>
      </c>
      <c r="U50" s="57">
        <v>272</v>
      </c>
      <c r="W50" s="57">
        <v>481</v>
      </c>
      <c r="X50" s="57">
        <v>395</v>
      </c>
      <c r="Y50" s="57">
        <v>524</v>
      </c>
    </row>
    <row r="51" spans="1:25" x14ac:dyDescent="0.25">
      <c r="A51" s="74" t="s">
        <v>24</v>
      </c>
      <c r="B51" s="56">
        <v>195</v>
      </c>
      <c r="C51" s="56">
        <v>160</v>
      </c>
      <c r="D51" s="56">
        <v>107</v>
      </c>
      <c r="E51" s="56">
        <v>148</v>
      </c>
      <c r="F51" s="57">
        <v>610</v>
      </c>
      <c r="G51" s="56">
        <v>120</v>
      </c>
      <c r="H51" s="56">
        <v>135</v>
      </c>
      <c r="I51" s="56">
        <v>147</v>
      </c>
      <c r="J51" s="56">
        <v>194</v>
      </c>
      <c r="K51" s="57">
        <v>595</v>
      </c>
      <c r="L51" s="56">
        <v>98</v>
      </c>
      <c r="M51" s="56">
        <v>78</v>
      </c>
      <c r="N51" s="56">
        <v>106</v>
      </c>
      <c r="O51" s="56">
        <v>86</v>
      </c>
      <c r="P51" s="57">
        <v>368</v>
      </c>
      <c r="Q51" s="56">
        <v>71</v>
      </c>
      <c r="R51" s="56">
        <v>111</v>
      </c>
      <c r="S51" s="56" t="s">
        <v>158</v>
      </c>
      <c r="T51" s="56" t="s">
        <v>158</v>
      </c>
      <c r="U51" s="57">
        <v>183</v>
      </c>
      <c r="W51" s="57">
        <v>510</v>
      </c>
      <c r="X51" s="57">
        <v>516</v>
      </c>
      <c r="Y51" s="57">
        <v>375</v>
      </c>
    </row>
    <row r="52" spans="1:25" x14ac:dyDescent="0.25">
      <c r="A52" s="60" t="s">
        <v>25</v>
      </c>
      <c r="B52" s="56">
        <v>23</v>
      </c>
      <c r="C52" s="56">
        <v>24</v>
      </c>
      <c r="D52" s="56">
        <v>26</v>
      </c>
      <c r="E52" s="56">
        <v>25</v>
      </c>
      <c r="F52" s="57">
        <v>99</v>
      </c>
      <c r="G52" s="56">
        <v>28</v>
      </c>
      <c r="H52" s="56">
        <v>30</v>
      </c>
      <c r="I52" s="56">
        <v>32</v>
      </c>
      <c r="J52" s="56">
        <v>33</v>
      </c>
      <c r="K52" s="57">
        <v>122</v>
      </c>
      <c r="L52" s="56">
        <v>36</v>
      </c>
      <c r="M52" s="56">
        <v>30</v>
      </c>
      <c r="N52" s="56">
        <v>28</v>
      </c>
      <c r="O52" s="56">
        <v>33</v>
      </c>
      <c r="P52" s="57">
        <v>127</v>
      </c>
      <c r="Q52" s="56">
        <v>26</v>
      </c>
      <c r="R52" s="56">
        <v>33</v>
      </c>
      <c r="S52" s="56" t="s">
        <v>158</v>
      </c>
      <c r="T52" s="56" t="s">
        <v>158</v>
      </c>
      <c r="U52" s="57">
        <v>59</v>
      </c>
      <c r="W52" s="57">
        <v>109</v>
      </c>
      <c r="X52" s="57">
        <v>130</v>
      </c>
      <c r="Y52" s="57">
        <v>120</v>
      </c>
    </row>
    <row r="53" spans="1:25" x14ac:dyDescent="0.25">
      <c r="A53" s="74" t="s">
        <v>26</v>
      </c>
      <c r="B53" s="56">
        <v>1041</v>
      </c>
      <c r="C53" s="56">
        <v>1081</v>
      </c>
      <c r="D53" s="56">
        <v>1118</v>
      </c>
      <c r="E53" s="56">
        <v>1071</v>
      </c>
      <c r="F53" s="57">
        <v>4312</v>
      </c>
      <c r="G53" s="56">
        <v>1156</v>
      </c>
      <c r="H53" s="56">
        <v>1000</v>
      </c>
      <c r="I53" s="56">
        <v>1161</v>
      </c>
      <c r="J53" s="56">
        <v>1047</v>
      </c>
      <c r="K53" s="57">
        <v>4364</v>
      </c>
      <c r="L53" s="56">
        <v>965</v>
      </c>
      <c r="M53" s="56">
        <v>812</v>
      </c>
      <c r="N53" s="56">
        <v>951</v>
      </c>
      <c r="O53" s="56">
        <v>1203</v>
      </c>
      <c r="P53" s="57">
        <v>3930</v>
      </c>
      <c r="Q53" s="56">
        <v>929</v>
      </c>
      <c r="R53" s="56">
        <v>1015</v>
      </c>
      <c r="S53" s="56" t="s">
        <v>158</v>
      </c>
      <c r="T53" s="56" t="s">
        <v>158</v>
      </c>
      <c r="U53" s="57">
        <v>1943</v>
      </c>
      <c r="W53" s="57">
        <v>4345</v>
      </c>
      <c r="X53" s="57">
        <v>3985</v>
      </c>
      <c r="Y53" s="57">
        <v>4097</v>
      </c>
    </row>
    <row r="54" spans="1:25" x14ac:dyDescent="0.25">
      <c r="A54" s="74" t="s">
        <v>27</v>
      </c>
      <c r="B54" s="56">
        <v>748</v>
      </c>
      <c r="C54" s="56">
        <v>820</v>
      </c>
      <c r="D54" s="56">
        <v>753</v>
      </c>
      <c r="E54" s="56">
        <v>754</v>
      </c>
      <c r="F54" s="57">
        <v>3076</v>
      </c>
      <c r="G54" s="56">
        <v>792</v>
      </c>
      <c r="H54" s="56">
        <v>825</v>
      </c>
      <c r="I54" s="56">
        <v>680</v>
      </c>
      <c r="J54" s="56">
        <v>659</v>
      </c>
      <c r="K54" s="57">
        <v>2957</v>
      </c>
      <c r="L54" s="56">
        <v>634</v>
      </c>
      <c r="M54" s="56">
        <v>441</v>
      </c>
      <c r="N54" s="56">
        <v>599</v>
      </c>
      <c r="O54" s="56">
        <v>750</v>
      </c>
      <c r="P54" s="57">
        <v>2425</v>
      </c>
      <c r="Q54" s="56">
        <v>634</v>
      </c>
      <c r="R54" s="56">
        <v>698</v>
      </c>
      <c r="S54" s="56" t="s">
        <v>158</v>
      </c>
      <c r="T54" s="56" t="s">
        <v>158</v>
      </c>
      <c r="U54" s="57">
        <v>1333</v>
      </c>
      <c r="W54" s="57">
        <v>3124</v>
      </c>
      <c r="X54" s="57">
        <v>2415</v>
      </c>
      <c r="Y54" s="57">
        <v>2682</v>
      </c>
    </row>
    <row r="55" spans="1:25" x14ac:dyDescent="0.25">
      <c r="A55" s="60" t="s">
        <v>28</v>
      </c>
      <c r="B55" s="56">
        <v>1844</v>
      </c>
      <c r="C55" s="56">
        <v>1798</v>
      </c>
      <c r="D55" s="56">
        <v>1695</v>
      </c>
      <c r="E55" s="56">
        <v>1894</v>
      </c>
      <c r="F55" s="57">
        <v>7231</v>
      </c>
      <c r="G55" s="56">
        <v>1969</v>
      </c>
      <c r="H55" s="56">
        <v>1747</v>
      </c>
      <c r="I55" s="56">
        <v>1719</v>
      </c>
      <c r="J55" s="56">
        <v>1842</v>
      </c>
      <c r="K55" s="57">
        <v>7276</v>
      </c>
      <c r="L55" s="56">
        <v>1543</v>
      </c>
      <c r="M55" s="56">
        <v>898</v>
      </c>
      <c r="N55" s="56">
        <v>1436</v>
      </c>
      <c r="O55" s="56">
        <v>1883</v>
      </c>
      <c r="P55" s="57">
        <v>5759</v>
      </c>
      <c r="Q55" s="56">
        <v>1504</v>
      </c>
      <c r="R55" s="56">
        <v>1516</v>
      </c>
      <c r="S55" s="56" t="s">
        <v>158</v>
      </c>
      <c r="T55" s="56" t="s">
        <v>158</v>
      </c>
      <c r="U55" s="57">
        <v>3019</v>
      </c>
      <c r="W55" s="57">
        <v>7304</v>
      </c>
      <c r="X55" s="57">
        <v>6002</v>
      </c>
      <c r="Y55" s="57">
        <v>6338</v>
      </c>
    </row>
    <row r="56" spans="1:25" x14ac:dyDescent="0.25">
      <c r="A56" s="74" t="s">
        <v>1</v>
      </c>
      <c r="B56" s="56">
        <v>579</v>
      </c>
      <c r="C56" s="56">
        <v>570</v>
      </c>
      <c r="D56" s="56">
        <v>598</v>
      </c>
      <c r="E56" s="56">
        <v>673</v>
      </c>
      <c r="F56" s="57">
        <v>2420</v>
      </c>
      <c r="G56" s="56">
        <v>617</v>
      </c>
      <c r="H56" s="56">
        <v>581</v>
      </c>
      <c r="I56" s="56">
        <v>604</v>
      </c>
      <c r="J56" s="56">
        <v>656</v>
      </c>
      <c r="K56" s="57">
        <v>2458</v>
      </c>
      <c r="L56" s="56">
        <v>544</v>
      </c>
      <c r="M56" s="56">
        <v>387</v>
      </c>
      <c r="N56" s="56">
        <v>587</v>
      </c>
      <c r="O56" s="56">
        <v>669</v>
      </c>
      <c r="P56" s="57">
        <v>2186</v>
      </c>
      <c r="Q56" s="56">
        <v>439</v>
      </c>
      <c r="R56" s="56">
        <v>480</v>
      </c>
      <c r="S56" s="56" t="s">
        <v>158</v>
      </c>
      <c r="T56" s="56" t="s">
        <v>158</v>
      </c>
      <c r="U56" s="57">
        <v>919</v>
      </c>
      <c r="W56" s="57">
        <v>2469</v>
      </c>
      <c r="X56" s="57">
        <v>2190</v>
      </c>
      <c r="Y56" s="57">
        <v>2176</v>
      </c>
    </row>
    <row r="57" spans="1:25" x14ac:dyDescent="0.25">
      <c r="A57" s="74" t="s">
        <v>0</v>
      </c>
      <c r="B57" s="56">
        <v>9</v>
      </c>
      <c r="C57" s="56">
        <v>10</v>
      </c>
      <c r="D57" s="56">
        <v>11</v>
      </c>
      <c r="E57" s="56">
        <v>10</v>
      </c>
      <c r="F57" s="57">
        <v>40</v>
      </c>
      <c r="G57" s="56">
        <v>11</v>
      </c>
      <c r="H57" s="56">
        <v>7</v>
      </c>
      <c r="I57" s="56">
        <v>10</v>
      </c>
      <c r="J57" s="56">
        <v>1</v>
      </c>
      <c r="K57" s="57">
        <v>29</v>
      </c>
      <c r="L57" s="56">
        <v>1</v>
      </c>
      <c r="M57" s="56">
        <v>1</v>
      </c>
      <c r="N57" s="56">
        <v>2</v>
      </c>
      <c r="O57" s="56">
        <v>4</v>
      </c>
      <c r="P57" s="57">
        <v>8</v>
      </c>
      <c r="Q57" s="56">
        <v>1</v>
      </c>
      <c r="R57" s="56">
        <v>3</v>
      </c>
      <c r="S57" s="56" t="s">
        <v>158</v>
      </c>
      <c r="T57" s="56" t="s">
        <v>158</v>
      </c>
      <c r="U57" s="57">
        <v>4</v>
      </c>
      <c r="W57" s="57">
        <v>40</v>
      </c>
      <c r="X57" s="57">
        <v>13</v>
      </c>
      <c r="Y57" s="57">
        <v>10</v>
      </c>
    </row>
    <row r="58" spans="1:25" ht="15.5" x14ac:dyDescent="0.25">
      <c r="A58" s="81" t="s">
        <v>153</v>
      </c>
      <c r="B58" s="62">
        <v>5346</v>
      </c>
      <c r="C58" s="62">
        <v>5397</v>
      </c>
      <c r="D58" s="62">
        <v>5257</v>
      </c>
      <c r="E58" s="62">
        <v>5624</v>
      </c>
      <c r="F58" s="63">
        <v>21623</v>
      </c>
      <c r="G58" s="62">
        <v>5723</v>
      </c>
      <c r="H58" s="62">
        <v>5211</v>
      </c>
      <c r="I58" s="62">
        <v>5297</v>
      </c>
      <c r="J58" s="62">
        <v>5418</v>
      </c>
      <c r="K58" s="63">
        <v>21650</v>
      </c>
      <c r="L58" s="62">
        <v>4768</v>
      </c>
      <c r="M58" s="62">
        <v>3547</v>
      </c>
      <c r="N58" s="62">
        <v>4653</v>
      </c>
      <c r="O58" s="62">
        <v>5675</v>
      </c>
      <c r="P58" s="63">
        <v>18643</v>
      </c>
      <c r="Q58" s="62">
        <v>4352</v>
      </c>
      <c r="R58" s="62">
        <v>4652</v>
      </c>
      <c r="S58" s="62" t="s">
        <v>158</v>
      </c>
      <c r="T58" s="62" t="s">
        <v>158</v>
      </c>
      <c r="U58" s="63">
        <v>9004</v>
      </c>
      <c r="V58" s="97"/>
      <c r="W58" s="63">
        <v>21814</v>
      </c>
      <c r="X58" s="63">
        <v>19031</v>
      </c>
      <c r="Y58" s="63">
        <v>19331</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231</v>
      </c>
      <c r="C61" s="56">
        <v>235</v>
      </c>
      <c r="D61" s="56">
        <v>233</v>
      </c>
      <c r="E61" s="56">
        <v>238</v>
      </c>
      <c r="F61" s="57">
        <v>937</v>
      </c>
      <c r="G61" s="56">
        <v>258</v>
      </c>
      <c r="H61" s="56">
        <v>258</v>
      </c>
      <c r="I61" s="56">
        <v>233</v>
      </c>
      <c r="J61" s="56">
        <v>205</v>
      </c>
      <c r="K61" s="57">
        <v>953</v>
      </c>
      <c r="L61" s="56">
        <v>246</v>
      </c>
      <c r="M61" s="56">
        <v>230</v>
      </c>
      <c r="N61" s="56">
        <v>235</v>
      </c>
      <c r="O61" s="56">
        <v>220</v>
      </c>
      <c r="P61" s="57">
        <v>931</v>
      </c>
      <c r="Q61" s="56">
        <v>219</v>
      </c>
      <c r="R61" s="56">
        <v>245</v>
      </c>
      <c r="S61" s="56" t="s">
        <v>158</v>
      </c>
      <c r="T61" s="56" t="s">
        <v>158</v>
      </c>
      <c r="U61" s="57">
        <v>464</v>
      </c>
      <c r="W61" s="57">
        <v>986</v>
      </c>
      <c r="X61" s="57">
        <v>914</v>
      </c>
      <c r="Y61" s="57">
        <v>920</v>
      </c>
    </row>
    <row r="62" spans="1:25" x14ac:dyDescent="0.25">
      <c r="A62" s="74" t="s">
        <v>22</v>
      </c>
      <c r="B62" s="56">
        <v>33</v>
      </c>
      <c r="C62" s="56">
        <v>42</v>
      </c>
      <c r="D62" s="56">
        <v>43</v>
      </c>
      <c r="E62" s="56">
        <v>48</v>
      </c>
      <c r="F62" s="57">
        <v>167</v>
      </c>
      <c r="G62" s="56">
        <v>45</v>
      </c>
      <c r="H62" s="56">
        <v>46</v>
      </c>
      <c r="I62" s="56">
        <v>40</v>
      </c>
      <c r="J62" s="56">
        <v>39</v>
      </c>
      <c r="K62" s="57">
        <v>169</v>
      </c>
      <c r="L62" s="56">
        <v>39</v>
      </c>
      <c r="M62" s="56">
        <v>39</v>
      </c>
      <c r="N62" s="56">
        <v>50</v>
      </c>
      <c r="O62" s="56">
        <v>47</v>
      </c>
      <c r="P62" s="57">
        <v>176</v>
      </c>
      <c r="Q62" s="56">
        <v>28</v>
      </c>
      <c r="R62" s="56">
        <v>38</v>
      </c>
      <c r="S62" s="56" t="s">
        <v>158</v>
      </c>
      <c r="T62" s="56" t="s">
        <v>158</v>
      </c>
      <c r="U62" s="57">
        <v>67</v>
      </c>
      <c r="W62" s="57">
        <v>182</v>
      </c>
      <c r="X62" s="57">
        <v>157</v>
      </c>
      <c r="Y62" s="57">
        <v>164</v>
      </c>
    </row>
    <row r="63" spans="1:25" x14ac:dyDescent="0.25">
      <c r="A63" s="74" t="s">
        <v>23</v>
      </c>
      <c r="B63" s="56">
        <v>91</v>
      </c>
      <c r="C63" s="56">
        <v>99</v>
      </c>
      <c r="D63" s="56">
        <v>94</v>
      </c>
      <c r="E63" s="56">
        <v>96</v>
      </c>
      <c r="F63" s="57">
        <v>380</v>
      </c>
      <c r="G63" s="56">
        <v>104</v>
      </c>
      <c r="H63" s="56">
        <v>95</v>
      </c>
      <c r="I63" s="56">
        <v>109</v>
      </c>
      <c r="J63" s="56">
        <v>92</v>
      </c>
      <c r="K63" s="57">
        <v>399</v>
      </c>
      <c r="L63" s="56">
        <v>100</v>
      </c>
      <c r="M63" s="56">
        <v>93</v>
      </c>
      <c r="N63" s="56">
        <v>113</v>
      </c>
      <c r="O63" s="56">
        <v>125</v>
      </c>
      <c r="P63" s="57">
        <v>431</v>
      </c>
      <c r="Q63" s="56">
        <v>135</v>
      </c>
      <c r="R63" s="56">
        <v>221</v>
      </c>
      <c r="S63" s="56" t="s">
        <v>158</v>
      </c>
      <c r="T63" s="56" t="s">
        <v>158</v>
      </c>
      <c r="U63" s="57">
        <v>356</v>
      </c>
      <c r="W63" s="57">
        <v>388</v>
      </c>
      <c r="X63" s="57">
        <v>394</v>
      </c>
      <c r="Y63" s="57">
        <v>594</v>
      </c>
    </row>
    <row r="64" spans="1:25" x14ac:dyDescent="0.25">
      <c r="A64" s="74" t="s">
        <v>24</v>
      </c>
      <c r="B64" s="56">
        <v>447</v>
      </c>
      <c r="C64" s="56">
        <v>575</v>
      </c>
      <c r="D64" s="56">
        <v>591</v>
      </c>
      <c r="E64" s="56">
        <v>533</v>
      </c>
      <c r="F64" s="57">
        <v>2145</v>
      </c>
      <c r="G64" s="56">
        <v>530</v>
      </c>
      <c r="H64" s="56">
        <v>304</v>
      </c>
      <c r="I64" s="56">
        <v>699</v>
      </c>
      <c r="J64" s="56">
        <v>701</v>
      </c>
      <c r="K64" s="57">
        <v>2234</v>
      </c>
      <c r="L64" s="56">
        <v>932</v>
      </c>
      <c r="M64" s="56">
        <v>328</v>
      </c>
      <c r="N64" s="56">
        <v>277</v>
      </c>
      <c r="O64" s="56">
        <v>313</v>
      </c>
      <c r="P64" s="57">
        <v>1849</v>
      </c>
      <c r="Q64" s="56">
        <v>155</v>
      </c>
      <c r="R64" s="56">
        <v>416</v>
      </c>
      <c r="S64" s="56" t="s">
        <v>158</v>
      </c>
      <c r="T64" s="56" t="s">
        <v>158</v>
      </c>
      <c r="U64" s="57">
        <v>570</v>
      </c>
      <c r="W64" s="57">
        <v>1957</v>
      </c>
      <c r="X64" s="57">
        <v>2659</v>
      </c>
      <c r="Y64" s="57">
        <v>1160</v>
      </c>
    </row>
    <row r="65" spans="1:25" x14ac:dyDescent="0.25">
      <c r="A65" s="60" t="s">
        <v>25</v>
      </c>
      <c r="B65" s="56">
        <v>31</v>
      </c>
      <c r="C65" s="56">
        <v>40</v>
      </c>
      <c r="D65" s="56">
        <v>34</v>
      </c>
      <c r="E65" s="56">
        <v>26</v>
      </c>
      <c r="F65" s="57">
        <v>131</v>
      </c>
      <c r="G65" s="56">
        <v>38</v>
      </c>
      <c r="H65" s="56">
        <v>31</v>
      </c>
      <c r="I65" s="56">
        <v>38</v>
      </c>
      <c r="J65" s="56">
        <v>34</v>
      </c>
      <c r="K65" s="57">
        <v>140</v>
      </c>
      <c r="L65" s="56">
        <v>36</v>
      </c>
      <c r="M65" s="56">
        <v>37</v>
      </c>
      <c r="N65" s="56">
        <v>41</v>
      </c>
      <c r="O65" s="56">
        <v>44</v>
      </c>
      <c r="P65" s="57">
        <v>158</v>
      </c>
      <c r="Q65" s="56">
        <v>31</v>
      </c>
      <c r="R65" s="56">
        <v>53</v>
      </c>
      <c r="S65" s="56" t="s">
        <v>158</v>
      </c>
      <c r="T65" s="56" t="s">
        <v>158</v>
      </c>
      <c r="U65" s="57">
        <v>84</v>
      </c>
      <c r="W65" s="57">
        <v>129</v>
      </c>
      <c r="X65" s="57">
        <v>145</v>
      </c>
      <c r="Y65" s="57">
        <v>169</v>
      </c>
    </row>
    <row r="66" spans="1:25" x14ac:dyDescent="0.25">
      <c r="A66" s="74" t="s">
        <v>26</v>
      </c>
      <c r="B66" s="56">
        <v>385</v>
      </c>
      <c r="C66" s="56">
        <v>384</v>
      </c>
      <c r="D66" s="56">
        <v>396</v>
      </c>
      <c r="E66" s="56">
        <v>458</v>
      </c>
      <c r="F66" s="57">
        <v>1624</v>
      </c>
      <c r="G66" s="56">
        <v>462</v>
      </c>
      <c r="H66" s="56">
        <v>302</v>
      </c>
      <c r="I66" s="56">
        <v>349</v>
      </c>
      <c r="J66" s="56">
        <v>357</v>
      </c>
      <c r="K66" s="57">
        <v>1471</v>
      </c>
      <c r="L66" s="56">
        <v>306</v>
      </c>
      <c r="M66" s="56">
        <v>365</v>
      </c>
      <c r="N66" s="56">
        <v>454</v>
      </c>
      <c r="O66" s="56">
        <v>466</v>
      </c>
      <c r="P66" s="57">
        <v>1591</v>
      </c>
      <c r="Q66" s="56">
        <v>536</v>
      </c>
      <c r="R66" s="56">
        <v>525</v>
      </c>
      <c r="S66" s="56" t="s">
        <v>158</v>
      </c>
      <c r="T66" s="56" t="s">
        <v>158</v>
      </c>
      <c r="U66" s="57">
        <v>1061</v>
      </c>
      <c r="W66" s="57">
        <v>1618</v>
      </c>
      <c r="X66" s="57">
        <v>1377</v>
      </c>
      <c r="Y66" s="57">
        <v>1982</v>
      </c>
    </row>
    <row r="67" spans="1:25" x14ac:dyDescent="0.25">
      <c r="A67" s="74" t="s">
        <v>27</v>
      </c>
      <c r="B67" s="56">
        <v>563</v>
      </c>
      <c r="C67" s="56">
        <v>554</v>
      </c>
      <c r="D67" s="56">
        <v>619</v>
      </c>
      <c r="E67" s="56">
        <v>613</v>
      </c>
      <c r="F67" s="57">
        <v>2349</v>
      </c>
      <c r="G67" s="56">
        <v>647</v>
      </c>
      <c r="H67" s="56">
        <v>616</v>
      </c>
      <c r="I67" s="56">
        <v>618</v>
      </c>
      <c r="J67" s="56">
        <v>585</v>
      </c>
      <c r="K67" s="57">
        <v>2466</v>
      </c>
      <c r="L67" s="56">
        <v>568</v>
      </c>
      <c r="M67" s="56">
        <v>539</v>
      </c>
      <c r="N67" s="56">
        <v>667</v>
      </c>
      <c r="O67" s="56">
        <v>613</v>
      </c>
      <c r="P67" s="57">
        <v>2386</v>
      </c>
      <c r="Q67" s="56">
        <v>715</v>
      </c>
      <c r="R67" s="56">
        <v>707</v>
      </c>
      <c r="S67" s="56" t="s">
        <v>158</v>
      </c>
      <c r="T67" s="56" t="s">
        <v>158</v>
      </c>
      <c r="U67" s="57">
        <v>1422</v>
      </c>
      <c r="W67" s="57">
        <v>2495</v>
      </c>
      <c r="X67" s="57">
        <v>2310</v>
      </c>
      <c r="Y67" s="57">
        <v>2701</v>
      </c>
    </row>
    <row r="68" spans="1:25" x14ac:dyDescent="0.25">
      <c r="A68" s="60" t="s">
        <v>28</v>
      </c>
      <c r="B68" s="56">
        <v>1077</v>
      </c>
      <c r="C68" s="56">
        <v>1050</v>
      </c>
      <c r="D68" s="56">
        <v>1163</v>
      </c>
      <c r="E68" s="56">
        <v>1182</v>
      </c>
      <c r="F68" s="57">
        <v>4473</v>
      </c>
      <c r="G68" s="56">
        <v>987</v>
      </c>
      <c r="H68" s="56">
        <v>911</v>
      </c>
      <c r="I68" s="56">
        <v>970</v>
      </c>
      <c r="J68" s="56">
        <v>872</v>
      </c>
      <c r="K68" s="57">
        <v>3740</v>
      </c>
      <c r="L68" s="56">
        <v>820</v>
      </c>
      <c r="M68" s="56">
        <v>662</v>
      </c>
      <c r="N68" s="56">
        <v>807</v>
      </c>
      <c r="O68" s="56">
        <v>929</v>
      </c>
      <c r="P68" s="57">
        <v>3217</v>
      </c>
      <c r="Q68" s="56">
        <v>992</v>
      </c>
      <c r="R68" s="56">
        <v>1022</v>
      </c>
      <c r="S68" s="56" t="s">
        <v>158</v>
      </c>
      <c r="T68" s="56" t="s">
        <v>158</v>
      </c>
      <c r="U68" s="57">
        <v>2014</v>
      </c>
      <c r="W68" s="57">
        <v>4243</v>
      </c>
      <c r="X68" s="57">
        <v>3324</v>
      </c>
      <c r="Y68" s="57">
        <v>3749</v>
      </c>
    </row>
    <row r="69" spans="1:25" x14ac:dyDescent="0.25">
      <c r="A69" s="74" t="s">
        <v>1</v>
      </c>
      <c r="B69" s="56">
        <v>1146</v>
      </c>
      <c r="C69" s="56">
        <v>1098</v>
      </c>
      <c r="D69" s="56">
        <v>1341</v>
      </c>
      <c r="E69" s="56">
        <v>1394</v>
      </c>
      <c r="F69" s="57">
        <v>4979</v>
      </c>
      <c r="G69" s="56">
        <v>1198</v>
      </c>
      <c r="H69" s="56">
        <v>1219</v>
      </c>
      <c r="I69" s="56">
        <v>1416</v>
      </c>
      <c r="J69" s="56">
        <v>1229</v>
      </c>
      <c r="K69" s="57">
        <v>5062</v>
      </c>
      <c r="L69" s="56">
        <v>1000</v>
      </c>
      <c r="M69" s="56">
        <v>768</v>
      </c>
      <c r="N69" s="56">
        <v>1233</v>
      </c>
      <c r="O69" s="56">
        <v>1367</v>
      </c>
      <c r="P69" s="57">
        <v>4367</v>
      </c>
      <c r="Q69" s="56">
        <v>1111</v>
      </c>
      <c r="R69" s="56">
        <v>1219</v>
      </c>
      <c r="S69" s="56" t="s">
        <v>158</v>
      </c>
      <c r="T69" s="56" t="s">
        <v>158</v>
      </c>
      <c r="U69" s="57">
        <v>2329</v>
      </c>
      <c r="W69" s="57">
        <v>5152</v>
      </c>
      <c r="X69" s="57">
        <v>4413</v>
      </c>
      <c r="Y69" s="57">
        <v>4929</v>
      </c>
    </row>
    <row r="70" spans="1:25" x14ac:dyDescent="0.25">
      <c r="A70" s="74" t="s">
        <v>0</v>
      </c>
      <c r="B70" s="56">
        <v>0</v>
      </c>
      <c r="C70" s="56">
        <v>1</v>
      </c>
      <c r="D70" s="56">
        <v>0</v>
      </c>
      <c r="E70" s="56">
        <v>0</v>
      </c>
      <c r="F70" s="57">
        <v>2</v>
      </c>
      <c r="G70" s="56">
        <v>0</v>
      </c>
      <c r="H70" s="56">
        <v>0</v>
      </c>
      <c r="I70" s="56">
        <v>0</v>
      </c>
      <c r="J70" s="56">
        <v>0</v>
      </c>
      <c r="K70" s="57">
        <v>0</v>
      </c>
      <c r="L70" s="56">
        <v>0</v>
      </c>
      <c r="M70" s="56">
        <v>0</v>
      </c>
      <c r="N70" s="56">
        <v>0</v>
      </c>
      <c r="O70" s="56">
        <v>0</v>
      </c>
      <c r="P70" s="57">
        <v>0</v>
      </c>
      <c r="Q70" s="56">
        <v>0</v>
      </c>
      <c r="R70" s="56">
        <v>0</v>
      </c>
      <c r="S70" s="56" t="s">
        <v>158</v>
      </c>
      <c r="T70" s="56" t="s">
        <v>158</v>
      </c>
      <c r="U70" s="57">
        <v>0</v>
      </c>
      <c r="W70" s="57">
        <v>0</v>
      </c>
      <c r="X70" s="57">
        <v>0</v>
      </c>
      <c r="Y70" s="57">
        <v>0</v>
      </c>
    </row>
    <row r="71" spans="1:25" ht="15.5" x14ac:dyDescent="0.25">
      <c r="A71" s="81" t="s">
        <v>154</v>
      </c>
      <c r="B71" s="62">
        <v>4005</v>
      </c>
      <c r="C71" s="62">
        <v>4078</v>
      </c>
      <c r="D71" s="62">
        <v>4515</v>
      </c>
      <c r="E71" s="62">
        <v>4589</v>
      </c>
      <c r="F71" s="63">
        <v>17186</v>
      </c>
      <c r="G71" s="62">
        <v>4268</v>
      </c>
      <c r="H71" s="62">
        <v>3780</v>
      </c>
      <c r="I71" s="62">
        <v>4472</v>
      </c>
      <c r="J71" s="62">
        <v>4114</v>
      </c>
      <c r="K71" s="63">
        <v>16634</v>
      </c>
      <c r="L71" s="62">
        <v>4046</v>
      </c>
      <c r="M71" s="62">
        <v>3061</v>
      </c>
      <c r="N71" s="62">
        <v>3877</v>
      </c>
      <c r="O71" s="62">
        <v>4124</v>
      </c>
      <c r="P71" s="63">
        <v>15108</v>
      </c>
      <c r="Q71" s="62">
        <v>3922</v>
      </c>
      <c r="R71" s="62">
        <v>4445</v>
      </c>
      <c r="S71" s="62" t="s">
        <v>158</v>
      </c>
      <c r="T71" s="62" t="s">
        <v>158</v>
      </c>
      <c r="U71" s="63">
        <v>8367</v>
      </c>
      <c r="V71" s="97"/>
      <c r="W71" s="63">
        <v>17151</v>
      </c>
      <c r="X71" s="63">
        <v>15694</v>
      </c>
      <c r="Y71" s="63">
        <v>16368</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927</v>
      </c>
      <c r="C74" s="56">
        <v>945</v>
      </c>
      <c r="D74" s="56">
        <v>952</v>
      </c>
      <c r="E74" s="56">
        <v>1039</v>
      </c>
      <c r="F74" s="57">
        <v>3863</v>
      </c>
      <c r="G74" s="56">
        <v>1015</v>
      </c>
      <c r="H74" s="56">
        <v>948</v>
      </c>
      <c r="I74" s="56">
        <v>970</v>
      </c>
      <c r="J74" s="56">
        <v>980</v>
      </c>
      <c r="K74" s="57">
        <v>3913</v>
      </c>
      <c r="L74" s="56">
        <v>992</v>
      </c>
      <c r="M74" s="56">
        <v>937</v>
      </c>
      <c r="N74" s="56">
        <v>944</v>
      </c>
      <c r="O74" s="56">
        <v>987</v>
      </c>
      <c r="P74" s="57">
        <v>3860</v>
      </c>
      <c r="Q74" s="56">
        <v>758</v>
      </c>
      <c r="R74" s="56">
        <v>809</v>
      </c>
      <c r="S74" s="56" t="s">
        <v>158</v>
      </c>
      <c r="T74" s="56" t="s">
        <v>158</v>
      </c>
      <c r="U74" s="57">
        <v>1568</v>
      </c>
      <c r="W74" s="57">
        <v>3954</v>
      </c>
      <c r="X74" s="57">
        <v>3879</v>
      </c>
      <c r="Y74" s="57">
        <v>3499</v>
      </c>
    </row>
    <row r="75" spans="1:25" ht="12.75" customHeight="1" x14ac:dyDescent="0.25">
      <c r="A75" s="74" t="s">
        <v>22</v>
      </c>
      <c r="B75" s="56">
        <v>123</v>
      </c>
      <c r="C75" s="56">
        <v>139</v>
      </c>
      <c r="D75" s="56">
        <v>150</v>
      </c>
      <c r="E75" s="56">
        <v>175</v>
      </c>
      <c r="F75" s="57">
        <v>588</v>
      </c>
      <c r="G75" s="56">
        <v>189</v>
      </c>
      <c r="H75" s="56">
        <v>132</v>
      </c>
      <c r="I75" s="56">
        <v>143</v>
      </c>
      <c r="J75" s="56">
        <v>154</v>
      </c>
      <c r="K75" s="57">
        <v>619</v>
      </c>
      <c r="L75" s="56">
        <v>132</v>
      </c>
      <c r="M75" s="56">
        <v>147</v>
      </c>
      <c r="N75" s="56">
        <v>176</v>
      </c>
      <c r="O75" s="56">
        <v>184</v>
      </c>
      <c r="P75" s="57">
        <v>640</v>
      </c>
      <c r="Q75" s="56">
        <v>104</v>
      </c>
      <c r="R75" s="56">
        <v>131</v>
      </c>
      <c r="S75" s="56" t="s">
        <v>158</v>
      </c>
      <c r="T75" s="56" t="s">
        <v>158</v>
      </c>
      <c r="U75" s="57">
        <v>235</v>
      </c>
      <c r="W75" s="57">
        <v>647</v>
      </c>
      <c r="X75" s="57">
        <v>577</v>
      </c>
      <c r="Y75" s="57">
        <v>596</v>
      </c>
    </row>
    <row r="76" spans="1:25" ht="12.75" customHeight="1" x14ac:dyDescent="0.25">
      <c r="A76" s="74" t="s">
        <v>23</v>
      </c>
      <c r="B76" s="56">
        <v>211</v>
      </c>
      <c r="C76" s="56">
        <v>225</v>
      </c>
      <c r="D76" s="56">
        <v>217</v>
      </c>
      <c r="E76" s="56">
        <v>216</v>
      </c>
      <c r="F76" s="57">
        <v>868</v>
      </c>
      <c r="G76" s="56">
        <v>232</v>
      </c>
      <c r="H76" s="56">
        <v>205</v>
      </c>
      <c r="I76" s="56">
        <v>213</v>
      </c>
      <c r="J76" s="56">
        <v>188</v>
      </c>
      <c r="K76" s="57">
        <v>838</v>
      </c>
      <c r="L76" s="56">
        <v>208</v>
      </c>
      <c r="M76" s="56">
        <v>179</v>
      </c>
      <c r="N76" s="56">
        <v>223</v>
      </c>
      <c r="O76" s="56">
        <v>268</v>
      </c>
      <c r="P76" s="57">
        <v>878</v>
      </c>
      <c r="Q76" s="56">
        <v>267</v>
      </c>
      <c r="R76" s="56">
        <v>360</v>
      </c>
      <c r="S76" s="56" t="s">
        <v>158</v>
      </c>
      <c r="T76" s="56" t="s">
        <v>158</v>
      </c>
      <c r="U76" s="57">
        <v>627</v>
      </c>
      <c r="W76" s="57">
        <v>869</v>
      </c>
      <c r="X76" s="57">
        <v>789</v>
      </c>
      <c r="Y76" s="57">
        <v>1118</v>
      </c>
    </row>
    <row r="77" spans="1:25" ht="12.75" customHeight="1" x14ac:dyDescent="0.25">
      <c r="A77" s="74" t="s">
        <v>24</v>
      </c>
      <c r="B77" s="56">
        <v>642</v>
      </c>
      <c r="C77" s="56">
        <v>735</v>
      </c>
      <c r="D77" s="56">
        <v>698</v>
      </c>
      <c r="E77" s="56">
        <v>680</v>
      </c>
      <c r="F77" s="57">
        <v>2755</v>
      </c>
      <c r="G77" s="56">
        <v>650</v>
      </c>
      <c r="H77" s="56">
        <v>439</v>
      </c>
      <c r="I77" s="56">
        <v>846</v>
      </c>
      <c r="J77" s="56">
        <v>895</v>
      </c>
      <c r="K77" s="57">
        <v>2830</v>
      </c>
      <c r="L77" s="56">
        <v>1030</v>
      </c>
      <c r="M77" s="56">
        <v>406</v>
      </c>
      <c r="N77" s="56">
        <v>384</v>
      </c>
      <c r="O77" s="56">
        <v>399</v>
      </c>
      <c r="P77" s="57">
        <v>2217</v>
      </c>
      <c r="Q77" s="56">
        <v>226</v>
      </c>
      <c r="R77" s="56">
        <v>527</v>
      </c>
      <c r="S77" s="56" t="s">
        <v>158</v>
      </c>
      <c r="T77" s="56" t="s">
        <v>158</v>
      </c>
      <c r="U77" s="57">
        <v>753</v>
      </c>
      <c r="W77" s="57">
        <v>2467</v>
      </c>
      <c r="X77" s="57">
        <v>3176</v>
      </c>
      <c r="Y77" s="57">
        <v>1535</v>
      </c>
    </row>
    <row r="78" spans="1:25" ht="12.75" customHeight="1" x14ac:dyDescent="0.25">
      <c r="A78" s="60" t="s">
        <v>25</v>
      </c>
      <c r="B78" s="56">
        <v>55</v>
      </c>
      <c r="C78" s="56">
        <v>64</v>
      </c>
      <c r="D78" s="56">
        <v>60</v>
      </c>
      <c r="E78" s="56">
        <v>51</v>
      </c>
      <c r="F78" s="57">
        <v>230</v>
      </c>
      <c r="G78" s="56">
        <v>66</v>
      </c>
      <c r="H78" s="56">
        <v>60</v>
      </c>
      <c r="I78" s="56">
        <v>70</v>
      </c>
      <c r="J78" s="56">
        <v>66</v>
      </c>
      <c r="K78" s="57">
        <v>262</v>
      </c>
      <c r="L78" s="56">
        <v>72</v>
      </c>
      <c r="M78" s="56">
        <v>67</v>
      </c>
      <c r="N78" s="56">
        <v>69</v>
      </c>
      <c r="O78" s="56">
        <v>77</v>
      </c>
      <c r="P78" s="57">
        <v>285</v>
      </c>
      <c r="Q78" s="56">
        <v>57</v>
      </c>
      <c r="R78" s="56">
        <v>86</v>
      </c>
      <c r="S78" s="56" t="s">
        <v>158</v>
      </c>
      <c r="T78" s="56" t="s">
        <v>158</v>
      </c>
      <c r="U78" s="57">
        <v>143</v>
      </c>
      <c r="W78" s="57">
        <v>238</v>
      </c>
      <c r="X78" s="57">
        <v>275</v>
      </c>
      <c r="Y78" s="57">
        <v>289</v>
      </c>
    </row>
    <row r="79" spans="1:25" ht="12.75" customHeight="1" x14ac:dyDescent="0.25">
      <c r="A79" s="74" t="s">
        <v>26</v>
      </c>
      <c r="B79" s="56">
        <v>1426</v>
      </c>
      <c r="C79" s="56">
        <v>1465</v>
      </c>
      <c r="D79" s="56">
        <v>1514</v>
      </c>
      <c r="E79" s="56">
        <v>1529</v>
      </c>
      <c r="F79" s="57">
        <v>5935</v>
      </c>
      <c r="G79" s="56">
        <v>1618</v>
      </c>
      <c r="H79" s="56">
        <v>1301</v>
      </c>
      <c r="I79" s="56">
        <v>1511</v>
      </c>
      <c r="J79" s="56">
        <v>1404</v>
      </c>
      <c r="K79" s="57">
        <v>5834</v>
      </c>
      <c r="L79" s="56">
        <v>1271</v>
      </c>
      <c r="M79" s="56">
        <v>1177</v>
      </c>
      <c r="N79" s="56">
        <v>1405</v>
      </c>
      <c r="O79" s="56">
        <v>1669</v>
      </c>
      <c r="P79" s="57">
        <v>5521</v>
      </c>
      <c r="Q79" s="56">
        <v>1465</v>
      </c>
      <c r="R79" s="56">
        <v>1539</v>
      </c>
      <c r="S79" s="56" t="s">
        <v>158</v>
      </c>
      <c r="T79" s="56" t="s">
        <v>158</v>
      </c>
      <c r="U79" s="57">
        <v>3004</v>
      </c>
      <c r="W79" s="57">
        <v>5963</v>
      </c>
      <c r="X79" s="57">
        <v>5362</v>
      </c>
      <c r="Y79" s="57">
        <v>6078</v>
      </c>
    </row>
    <row r="80" spans="1:25" ht="12.75" customHeight="1" x14ac:dyDescent="0.25">
      <c r="A80" s="74" t="s">
        <v>27</v>
      </c>
      <c r="B80" s="56">
        <v>1311</v>
      </c>
      <c r="C80" s="56">
        <v>1374</v>
      </c>
      <c r="D80" s="56">
        <v>1372</v>
      </c>
      <c r="E80" s="56">
        <v>1368</v>
      </c>
      <c r="F80" s="57">
        <v>5425</v>
      </c>
      <c r="G80" s="56">
        <v>1439</v>
      </c>
      <c r="H80" s="56">
        <v>1441</v>
      </c>
      <c r="I80" s="56">
        <v>1299</v>
      </c>
      <c r="J80" s="56">
        <v>1244</v>
      </c>
      <c r="K80" s="57">
        <v>5423</v>
      </c>
      <c r="L80" s="56">
        <v>1202</v>
      </c>
      <c r="M80" s="56">
        <v>980</v>
      </c>
      <c r="N80" s="56">
        <v>1266</v>
      </c>
      <c r="O80" s="56">
        <v>1363</v>
      </c>
      <c r="P80" s="57">
        <v>4811</v>
      </c>
      <c r="Q80" s="56">
        <v>1349</v>
      </c>
      <c r="R80" s="56">
        <v>1405</v>
      </c>
      <c r="S80" s="56" t="s">
        <v>158</v>
      </c>
      <c r="T80" s="56" t="s">
        <v>158</v>
      </c>
      <c r="U80" s="57">
        <v>2754</v>
      </c>
      <c r="W80" s="57">
        <v>5620</v>
      </c>
      <c r="X80" s="57">
        <v>4725</v>
      </c>
      <c r="Y80" s="57">
        <v>5383</v>
      </c>
    </row>
    <row r="81" spans="1:25" ht="12.75" customHeight="1" x14ac:dyDescent="0.25">
      <c r="A81" s="60" t="s">
        <v>28</v>
      </c>
      <c r="B81" s="56">
        <v>2921</v>
      </c>
      <c r="C81" s="56">
        <v>2848</v>
      </c>
      <c r="D81" s="56">
        <v>2858</v>
      </c>
      <c r="E81" s="56">
        <v>3076</v>
      </c>
      <c r="F81" s="57">
        <v>11703</v>
      </c>
      <c r="G81" s="56">
        <v>2955</v>
      </c>
      <c r="H81" s="56">
        <v>2658</v>
      </c>
      <c r="I81" s="56">
        <v>2688</v>
      </c>
      <c r="J81" s="56">
        <v>2715</v>
      </c>
      <c r="K81" s="57">
        <v>11016</v>
      </c>
      <c r="L81" s="56">
        <v>2363</v>
      </c>
      <c r="M81" s="56">
        <v>1560</v>
      </c>
      <c r="N81" s="56">
        <v>2243</v>
      </c>
      <c r="O81" s="56">
        <v>2811</v>
      </c>
      <c r="P81" s="57">
        <v>8977</v>
      </c>
      <c r="Q81" s="56">
        <v>2496</v>
      </c>
      <c r="R81" s="56">
        <v>2538</v>
      </c>
      <c r="S81" s="56" t="s">
        <v>158</v>
      </c>
      <c r="T81" s="56" t="s">
        <v>158</v>
      </c>
      <c r="U81" s="57">
        <v>5033</v>
      </c>
      <c r="W81" s="57">
        <v>11547</v>
      </c>
      <c r="X81" s="57">
        <v>9326</v>
      </c>
      <c r="Y81" s="57">
        <v>10087</v>
      </c>
    </row>
    <row r="82" spans="1:25" ht="12.75" customHeight="1" x14ac:dyDescent="0.25">
      <c r="A82" s="74" t="s">
        <v>1</v>
      </c>
      <c r="B82" s="56">
        <v>1725</v>
      </c>
      <c r="C82" s="56">
        <v>1668</v>
      </c>
      <c r="D82" s="56">
        <v>1938</v>
      </c>
      <c r="E82" s="56">
        <v>2067</v>
      </c>
      <c r="F82" s="57">
        <v>7399</v>
      </c>
      <c r="G82" s="56">
        <v>1816</v>
      </c>
      <c r="H82" s="56">
        <v>1799</v>
      </c>
      <c r="I82" s="56">
        <v>2020</v>
      </c>
      <c r="J82" s="56">
        <v>1885</v>
      </c>
      <c r="K82" s="57">
        <v>7520</v>
      </c>
      <c r="L82" s="56">
        <v>1543</v>
      </c>
      <c r="M82" s="56">
        <v>1155</v>
      </c>
      <c r="N82" s="56">
        <v>1819</v>
      </c>
      <c r="O82" s="56">
        <v>2036</v>
      </c>
      <c r="P82" s="57">
        <v>6554</v>
      </c>
      <c r="Q82" s="56">
        <v>1550</v>
      </c>
      <c r="R82" s="56">
        <v>1699</v>
      </c>
      <c r="S82" s="56" t="s">
        <v>158</v>
      </c>
      <c r="T82" s="56" t="s">
        <v>158</v>
      </c>
      <c r="U82" s="57">
        <v>3249</v>
      </c>
      <c r="W82" s="57">
        <v>7620</v>
      </c>
      <c r="X82" s="57">
        <v>6604</v>
      </c>
      <c r="Y82" s="57">
        <v>7104</v>
      </c>
    </row>
    <row r="83" spans="1:25" ht="12.5" customHeight="1" x14ac:dyDescent="0.25">
      <c r="A83" s="74" t="s">
        <v>0</v>
      </c>
      <c r="B83" s="56">
        <v>9</v>
      </c>
      <c r="C83" s="56">
        <v>11</v>
      </c>
      <c r="D83" s="56">
        <v>11</v>
      </c>
      <c r="E83" s="56">
        <v>10</v>
      </c>
      <c r="F83" s="57">
        <v>42</v>
      </c>
      <c r="G83" s="56">
        <v>11</v>
      </c>
      <c r="H83" s="56">
        <v>7</v>
      </c>
      <c r="I83" s="56">
        <v>10</v>
      </c>
      <c r="J83" s="56">
        <v>1</v>
      </c>
      <c r="K83" s="57">
        <v>29</v>
      </c>
      <c r="L83" s="56">
        <v>1</v>
      </c>
      <c r="M83" s="56">
        <v>1</v>
      </c>
      <c r="N83" s="56">
        <v>2</v>
      </c>
      <c r="O83" s="56">
        <v>4</v>
      </c>
      <c r="P83" s="57">
        <v>8</v>
      </c>
      <c r="Q83" s="56">
        <v>1</v>
      </c>
      <c r="R83" s="56">
        <v>3</v>
      </c>
      <c r="S83" s="56" t="s">
        <v>158</v>
      </c>
      <c r="T83" s="56" t="s">
        <v>158</v>
      </c>
      <c r="U83" s="57">
        <v>4</v>
      </c>
      <c r="W83" s="57">
        <v>40</v>
      </c>
      <c r="X83" s="57">
        <v>13</v>
      </c>
      <c r="Y83" s="57">
        <v>10</v>
      </c>
    </row>
    <row r="84" spans="1:25" ht="12.75" customHeight="1" x14ac:dyDescent="0.25">
      <c r="A84" s="82" t="s">
        <v>18</v>
      </c>
      <c r="B84" s="80">
        <v>9351</v>
      </c>
      <c r="C84" s="80">
        <v>9474</v>
      </c>
      <c r="D84" s="80">
        <v>9772</v>
      </c>
      <c r="E84" s="80">
        <v>10212</v>
      </c>
      <c r="F84" s="76">
        <v>38809</v>
      </c>
      <c r="G84" s="80">
        <v>9991</v>
      </c>
      <c r="H84" s="80">
        <v>8991</v>
      </c>
      <c r="I84" s="80">
        <v>9769</v>
      </c>
      <c r="J84" s="80">
        <v>9533</v>
      </c>
      <c r="K84" s="76">
        <v>38284</v>
      </c>
      <c r="L84" s="80">
        <v>8814</v>
      </c>
      <c r="M84" s="80">
        <v>6608</v>
      </c>
      <c r="N84" s="80">
        <v>8530</v>
      </c>
      <c r="O84" s="80">
        <v>9798</v>
      </c>
      <c r="P84" s="76">
        <v>33750</v>
      </c>
      <c r="Q84" s="62">
        <v>8274</v>
      </c>
      <c r="R84" s="62">
        <v>9097</v>
      </c>
      <c r="S84" s="62" t="s">
        <v>158</v>
      </c>
      <c r="T84" s="62" t="s">
        <v>158</v>
      </c>
      <c r="U84" s="63">
        <v>17371</v>
      </c>
      <c r="V84" s="97"/>
      <c r="W84" s="63">
        <v>38965</v>
      </c>
      <c r="X84" s="63">
        <v>34725</v>
      </c>
      <c r="Y84" s="63">
        <v>35699</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1073</v>
      </c>
      <c r="C89" s="56">
        <v>1131</v>
      </c>
      <c r="D89" s="56">
        <v>1197</v>
      </c>
      <c r="E89" s="56">
        <v>1193</v>
      </c>
      <c r="F89" s="57">
        <v>4593</v>
      </c>
      <c r="G89" s="56">
        <v>949</v>
      </c>
      <c r="H89" s="56">
        <v>988</v>
      </c>
      <c r="I89" s="56">
        <v>1125</v>
      </c>
      <c r="J89" s="56">
        <v>1375</v>
      </c>
      <c r="K89" s="57">
        <v>4437</v>
      </c>
      <c r="L89" s="56">
        <v>1107</v>
      </c>
      <c r="M89" s="56">
        <v>874</v>
      </c>
      <c r="N89" s="56">
        <v>1108</v>
      </c>
      <c r="O89" s="56">
        <v>1243</v>
      </c>
      <c r="P89" s="57">
        <v>4331</v>
      </c>
      <c r="Q89" s="56">
        <v>1251</v>
      </c>
      <c r="R89" s="56">
        <v>1349</v>
      </c>
      <c r="S89" s="56" t="s">
        <v>158</v>
      </c>
      <c r="T89" s="56" t="s">
        <v>158</v>
      </c>
      <c r="U89" s="57">
        <v>2600</v>
      </c>
      <c r="W89" s="57">
        <v>4327</v>
      </c>
      <c r="X89" s="57">
        <v>4480</v>
      </c>
      <c r="Y89" s="57">
        <v>4951</v>
      </c>
    </row>
    <row r="90" spans="1:25" ht="12.75" customHeight="1" x14ac:dyDescent="0.25">
      <c r="A90" s="60" t="s">
        <v>68</v>
      </c>
      <c r="B90" s="56">
        <v>99</v>
      </c>
      <c r="C90" s="56">
        <v>89</v>
      </c>
      <c r="D90" s="56">
        <v>94</v>
      </c>
      <c r="E90" s="56">
        <v>104</v>
      </c>
      <c r="F90" s="57">
        <v>385</v>
      </c>
      <c r="G90" s="56">
        <v>105</v>
      </c>
      <c r="H90" s="56">
        <v>93</v>
      </c>
      <c r="I90" s="56">
        <v>92</v>
      </c>
      <c r="J90" s="56">
        <v>100</v>
      </c>
      <c r="K90" s="57">
        <v>389</v>
      </c>
      <c r="L90" s="56">
        <v>93</v>
      </c>
      <c r="M90" s="56">
        <v>72</v>
      </c>
      <c r="N90" s="56">
        <v>103</v>
      </c>
      <c r="O90" s="56">
        <v>110</v>
      </c>
      <c r="P90" s="57">
        <v>378</v>
      </c>
      <c r="Q90" s="56">
        <v>146</v>
      </c>
      <c r="R90" s="56">
        <v>171</v>
      </c>
      <c r="S90" s="56" t="s">
        <v>158</v>
      </c>
      <c r="T90" s="56" t="s">
        <v>158</v>
      </c>
      <c r="U90" s="57">
        <v>317</v>
      </c>
      <c r="W90" s="57">
        <v>396</v>
      </c>
      <c r="X90" s="57">
        <v>357</v>
      </c>
      <c r="Y90" s="57">
        <v>531</v>
      </c>
    </row>
    <row r="91" spans="1:25" ht="12.75" customHeight="1" x14ac:dyDescent="0.25">
      <c r="A91" s="60" t="s">
        <v>79</v>
      </c>
      <c r="B91" s="56">
        <v>3545</v>
      </c>
      <c r="C91" s="56">
        <v>3634</v>
      </c>
      <c r="D91" s="56">
        <v>3481</v>
      </c>
      <c r="E91" s="56">
        <v>3630</v>
      </c>
      <c r="F91" s="57">
        <v>14290</v>
      </c>
      <c r="G91" s="56">
        <v>3894</v>
      </c>
      <c r="H91" s="56">
        <v>3434</v>
      </c>
      <c r="I91" s="56">
        <v>3514</v>
      </c>
      <c r="J91" s="56">
        <v>3455</v>
      </c>
      <c r="K91" s="57">
        <v>14296</v>
      </c>
      <c r="L91" s="56">
        <v>3328</v>
      </c>
      <c r="M91" s="56">
        <v>2615</v>
      </c>
      <c r="N91" s="56">
        <v>3099</v>
      </c>
      <c r="O91" s="56">
        <v>3582</v>
      </c>
      <c r="P91" s="57">
        <v>12624</v>
      </c>
      <c r="Q91" s="56">
        <v>3060</v>
      </c>
      <c r="R91" s="56">
        <v>4426</v>
      </c>
      <c r="S91" s="56" t="s">
        <v>158</v>
      </c>
      <c r="T91" s="56" t="s">
        <v>158</v>
      </c>
      <c r="U91" s="57">
        <v>7486</v>
      </c>
      <c r="W91" s="57">
        <v>14439</v>
      </c>
      <c r="X91" s="57">
        <v>12912</v>
      </c>
      <c r="Y91" s="57">
        <v>14167</v>
      </c>
    </row>
    <row r="92" spans="1:25" ht="12.75" customHeight="1" x14ac:dyDescent="0.25">
      <c r="A92" s="60" t="s">
        <v>33</v>
      </c>
      <c r="B92" s="56">
        <v>85</v>
      </c>
      <c r="C92" s="56">
        <v>97</v>
      </c>
      <c r="D92" s="56">
        <v>88</v>
      </c>
      <c r="E92" s="56">
        <v>103</v>
      </c>
      <c r="F92" s="57">
        <v>374</v>
      </c>
      <c r="G92" s="56">
        <v>96</v>
      </c>
      <c r="H92" s="56">
        <v>104</v>
      </c>
      <c r="I92" s="56">
        <v>88</v>
      </c>
      <c r="J92" s="56">
        <v>104</v>
      </c>
      <c r="K92" s="57">
        <v>393</v>
      </c>
      <c r="L92" s="56">
        <v>94</v>
      </c>
      <c r="M92" s="56">
        <v>74</v>
      </c>
      <c r="N92" s="56">
        <v>92</v>
      </c>
      <c r="O92" s="56">
        <v>105</v>
      </c>
      <c r="P92" s="57">
        <v>365</v>
      </c>
      <c r="Q92" s="56">
        <v>102</v>
      </c>
      <c r="R92" s="56">
        <v>101</v>
      </c>
      <c r="S92" s="56" t="s">
        <v>158</v>
      </c>
      <c r="T92" s="56" t="s">
        <v>158</v>
      </c>
      <c r="U92" s="57">
        <v>203</v>
      </c>
      <c r="W92" s="57">
        <v>392</v>
      </c>
      <c r="X92" s="57">
        <v>361</v>
      </c>
      <c r="Y92" s="57">
        <v>400</v>
      </c>
    </row>
    <row r="93" spans="1:25" ht="12.75" customHeight="1" x14ac:dyDescent="0.25">
      <c r="A93" s="60" t="s">
        <v>69</v>
      </c>
      <c r="B93" s="56">
        <v>673</v>
      </c>
      <c r="C93" s="56">
        <v>678</v>
      </c>
      <c r="D93" s="56">
        <v>625</v>
      </c>
      <c r="E93" s="56">
        <v>595</v>
      </c>
      <c r="F93" s="57">
        <v>2570</v>
      </c>
      <c r="G93" s="56">
        <v>468</v>
      </c>
      <c r="H93" s="56">
        <v>437</v>
      </c>
      <c r="I93" s="56">
        <v>478</v>
      </c>
      <c r="J93" s="56">
        <v>487</v>
      </c>
      <c r="K93" s="57">
        <v>1870</v>
      </c>
      <c r="L93" s="56">
        <v>385</v>
      </c>
      <c r="M93" s="56">
        <v>387</v>
      </c>
      <c r="N93" s="56">
        <v>365</v>
      </c>
      <c r="O93" s="56">
        <v>583</v>
      </c>
      <c r="P93" s="57">
        <v>1720</v>
      </c>
      <c r="Q93" s="56">
        <v>517</v>
      </c>
      <c r="R93" s="56">
        <v>490</v>
      </c>
      <c r="S93" s="56" t="s">
        <v>158</v>
      </c>
      <c r="T93" s="56" t="s">
        <v>158</v>
      </c>
      <c r="U93" s="57">
        <v>1007</v>
      </c>
      <c r="W93" s="57">
        <v>2125</v>
      </c>
      <c r="X93" s="57">
        <v>1737</v>
      </c>
      <c r="Y93" s="57">
        <v>1955</v>
      </c>
    </row>
    <row r="94" spans="1:25" ht="12.75" customHeight="1" x14ac:dyDescent="0.25">
      <c r="A94" s="60" t="s">
        <v>34</v>
      </c>
      <c r="B94" s="56">
        <v>979</v>
      </c>
      <c r="C94" s="56">
        <v>1036</v>
      </c>
      <c r="D94" s="56">
        <v>1131</v>
      </c>
      <c r="E94" s="56">
        <v>1137</v>
      </c>
      <c r="F94" s="57">
        <v>4283</v>
      </c>
      <c r="G94" s="56">
        <v>1161</v>
      </c>
      <c r="H94" s="56">
        <v>1036</v>
      </c>
      <c r="I94" s="56">
        <v>1232</v>
      </c>
      <c r="J94" s="56">
        <v>1182</v>
      </c>
      <c r="K94" s="57">
        <v>4611</v>
      </c>
      <c r="L94" s="56">
        <v>1006</v>
      </c>
      <c r="M94" s="56">
        <v>747</v>
      </c>
      <c r="N94" s="56">
        <v>844</v>
      </c>
      <c r="O94" s="56">
        <v>1056</v>
      </c>
      <c r="P94" s="57">
        <v>3653</v>
      </c>
      <c r="Q94" s="56">
        <v>1141</v>
      </c>
      <c r="R94" s="56">
        <v>1159</v>
      </c>
      <c r="S94" s="56" t="s">
        <v>158</v>
      </c>
      <c r="T94" s="56" t="s">
        <v>158</v>
      </c>
      <c r="U94" s="57">
        <v>2300</v>
      </c>
      <c r="W94" s="57">
        <v>4464</v>
      </c>
      <c r="X94" s="57">
        <v>4168</v>
      </c>
      <c r="Y94" s="57">
        <v>4199</v>
      </c>
    </row>
    <row r="95" spans="1:25" ht="12.75" customHeight="1" x14ac:dyDescent="0.25">
      <c r="A95" s="60" t="s">
        <v>32</v>
      </c>
      <c r="B95" s="56">
        <v>98</v>
      </c>
      <c r="C95" s="56">
        <v>97</v>
      </c>
      <c r="D95" s="56">
        <v>81</v>
      </c>
      <c r="E95" s="56">
        <v>93</v>
      </c>
      <c r="F95" s="57">
        <v>368</v>
      </c>
      <c r="G95" s="56">
        <v>98</v>
      </c>
      <c r="H95" s="56">
        <v>86</v>
      </c>
      <c r="I95" s="56">
        <v>96</v>
      </c>
      <c r="J95" s="56">
        <v>80</v>
      </c>
      <c r="K95" s="57">
        <v>360</v>
      </c>
      <c r="L95" s="56">
        <v>76</v>
      </c>
      <c r="M95" s="56">
        <v>54</v>
      </c>
      <c r="N95" s="56">
        <v>65</v>
      </c>
      <c r="O95" s="56">
        <v>77</v>
      </c>
      <c r="P95" s="57">
        <v>271</v>
      </c>
      <c r="Q95" s="56">
        <v>75</v>
      </c>
      <c r="R95" s="56">
        <v>70</v>
      </c>
      <c r="S95" s="56" t="s">
        <v>158</v>
      </c>
      <c r="T95" s="56" t="s">
        <v>158</v>
      </c>
      <c r="U95" s="57">
        <v>145</v>
      </c>
      <c r="W95" s="57">
        <v>357</v>
      </c>
      <c r="X95" s="57">
        <v>305</v>
      </c>
      <c r="Y95" s="57">
        <v>286</v>
      </c>
    </row>
    <row r="96" spans="1:25" ht="12.75" customHeight="1" x14ac:dyDescent="0.25">
      <c r="A96" s="60" t="s">
        <v>70</v>
      </c>
      <c r="B96" s="56">
        <v>252</v>
      </c>
      <c r="C96" s="56">
        <v>260</v>
      </c>
      <c r="D96" s="56">
        <v>244</v>
      </c>
      <c r="E96" s="56">
        <v>239</v>
      </c>
      <c r="F96" s="57">
        <v>995</v>
      </c>
      <c r="G96" s="56">
        <v>242</v>
      </c>
      <c r="H96" s="56">
        <v>292</v>
      </c>
      <c r="I96" s="56">
        <v>214</v>
      </c>
      <c r="J96" s="56">
        <v>239</v>
      </c>
      <c r="K96" s="57">
        <v>988</v>
      </c>
      <c r="L96" s="56">
        <v>266</v>
      </c>
      <c r="M96" s="56">
        <v>187</v>
      </c>
      <c r="N96" s="56">
        <v>229</v>
      </c>
      <c r="O96" s="56">
        <v>270</v>
      </c>
      <c r="P96" s="57">
        <v>952</v>
      </c>
      <c r="Q96" s="56">
        <v>261</v>
      </c>
      <c r="R96" s="56">
        <v>262</v>
      </c>
      <c r="S96" s="56" t="s">
        <v>158</v>
      </c>
      <c r="T96" s="56" t="s">
        <v>158</v>
      </c>
      <c r="U96" s="57">
        <v>523</v>
      </c>
      <c r="W96" s="57">
        <v>1017</v>
      </c>
      <c r="X96" s="57">
        <v>907</v>
      </c>
      <c r="Y96" s="57">
        <v>1022</v>
      </c>
    </row>
    <row r="97" spans="1:25" ht="12.75" customHeight="1" x14ac:dyDescent="0.25">
      <c r="A97" s="60" t="s">
        <v>82</v>
      </c>
      <c r="B97" s="56">
        <v>1</v>
      </c>
      <c r="C97" s="56">
        <v>1</v>
      </c>
      <c r="D97" s="56">
        <v>2</v>
      </c>
      <c r="E97" s="56">
        <v>1</v>
      </c>
      <c r="F97" s="57">
        <v>4</v>
      </c>
      <c r="G97" s="56">
        <v>1</v>
      </c>
      <c r="H97" s="56">
        <v>1</v>
      </c>
      <c r="I97" s="56">
        <v>0</v>
      </c>
      <c r="J97" s="56">
        <v>0</v>
      </c>
      <c r="K97" s="57">
        <v>2</v>
      </c>
      <c r="L97" s="56">
        <v>0</v>
      </c>
      <c r="M97" s="56">
        <v>0</v>
      </c>
      <c r="N97" s="56">
        <v>0</v>
      </c>
      <c r="O97" s="56">
        <v>0</v>
      </c>
      <c r="P97" s="57">
        <v>1</v>
      </c>
      <c r="Q97" s="56">
        <v>31</v>
      </c>
      <c r="R97" s="56">
        <v>0</v>
      </c>
      <c r="S97" s="56" t="s">
        <v>158</v>
      </c>
      <c r="T97" s="56" t="s">
        <v>158</v>
      </c>
      <c r="U97" s="57">
        <v>31</v>
      </c>
      <c r="W97" s="57">
        <v>5</v>
      </c>
      <c r="X97" s="57">
        <v>1</v>
      </c>
      <c r="Y97" s="57">
        <v>32</v>
      </c>
    </row>
    <row r="98" spans="1:25" ht="12.75" customHeight="1" x14ac:dyDescent="0.25">
      <c r="A98" s="81" t="s">
        <v>17</v>
      </c>
      <c r="B98" s="62">
        <v>6804</v>
      </c>
      <c r="C98" s="62">
        <v>7021</v>
      </c>
      <c r="D98" s="62">
        <v>6943</v>
      </c>
      <c r="E98" s="62">
        <v>7095</v>
      </c>
      <c r="F98" s="75">
        <v>27863</v>
      </c>
      <c r="G98" s="62">
        <v>7015</v>
      </c>
      <c r="H98" s="62">
        <v>6470</v>
      </c>
      <c r="I98" s="62">
        <v>6839</v>
      </c>
      <c r="J98" s="62">
        <v>7022</v>
      </c>
      <c r="K98" s="75">
        <v>27345</v>
      </c>
      <c r="L98" s="62">
        <v>6355</v>
      </c>
      <c r="M98" s="62">
        <v>5012</v>
      </c>
      <c r="N98" s="62">
        <v>5906</v>
      </c>
      <c r="O98" s="62">
        <v>7024</v>
      </c>
      <c r="P98" s="75">
        <v>24297</v>
      </c>
      <c r="Q98" s="62">
        <v>6584</v>
      </c>
      <c r="R98" s="62">
        <v>8028</v>
      </c>
      <c r="S98" s="62" t="s">
        <v>158</v>
      </c>
      <c r="T98" s="62" t="s">
        <v>158</v>
      </c>
      <c r="U98" s="75">
        <v>14613</v>
      </c>
      <c r="V98" s="97"/>
      <c r="W98" s="63">
        <v>27522</v>
      </c>
      <c r="X98" s="63">
        <v>25228</v>
      </c>
      <c r="Y98" s="63">
        <v>27543</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2231</v>
      </c>
      <c r="C101" s="56">
        <v>2155</v>
      </c>
      <c r="D101" s="56">
        <v>2539</v>
      </c>
      <c r="E101" s="56">
        <v>2570</v>
      </c>
      <c r="F101" s="57">
        <v>9496</v>
      </c>
      <c r="G101" s="56">
        <v>2319</v>
      </c>
      <c r="H101" s="56">
        <v>2229</v>
      </c>
      <c r="I101" s="56">
        <v>2493</v>
      </c>
      <c r="J101" s="56">
        <v>2160</v>
      </c>
      <c r="K101" s="57">
        <v>9200</v>
      </c>
      <c r="L101" s="56">
        <v>1910</v>
      </c>
      <c r="M101" s="56">
        <v>1702</v>
      </c>
      <c r="N101" s="56">
        <v>2317</v>
      </c>
      <c r="O101" s="56">
        <v>2387</v>
      </c>
      <c r="P101" s="57">
        <v>8316</v>
      </c>
      <c r="Q101" s="56">
        <v>2326</v>
      </c>
      <c r="R101" s="56">
        <v>2370</v>
      </c>
      <c r="S101" s="56" t="s">
        <v>158</v>
      </c>
      <c r="T101" s="56" t="s">
        <v>158</v>
      </c>
      <c r="U101" s="57">
        <v>4697</v>
      </c>
      <c r="W101" s="57">
        <v>9657</v>
      </c>
      <c r="X101" s="57">
        <v>8265</v>
      </c>
      <c r="Y101" s="57">
        <v>9400</v>
      </c>
    </row>
    <row r="102" spans="1:25" ht="12.75" customHeight="1" x14ac:dyDescent="0.25">
      <c r="A102" s="60" t="s">
        <v>68</v>
      </c>
      <c r="B102" s="56">
        <v>256</v>
      </c>
      <c r="C102" s="56">
        <v>194</v>
      </c>
      <c r="D102" s="56">
        <v>219</v>
      </c>
      <c r="E102" s="56">
        <v>171</v>
      </c>
      <c r="F102" s="57">
        <v>840</v>
      </c>
      <c r="G102" s="56">
        <v>213</v>
      </c>
      <c r="H102" s="56">
        <v>96</v>
      </c>
      <c r="I102" s="56">
        <v>147</v>
      </c>
      <c r="J102" s="56">
        <v>161</v>
      </c>
      <c r="K102" s="57">
        <v>616</v>
      </c>
      <c r="L102" s="56">
        <v>143</v>
      </c>
      <c r="M102" s="56">
        <v>57</v>
      </c>
      <c r="N102" s="56">
        <v>123</v>
      </c>
      <c r="O102" s="56">
        <v>102</v>
      </c>
      <c r="P102" s="57">
        <v>426</v>
      </c>
      <c r="Q102" s="56">
        <v>122</v>
      </c>
      <c r="R102" s="56">
        <v>140</v>
      </c>
      <c r="S102" s="56" t="s">
        <v>158</v>
      </c>
      <c r="T102" s="56" t="s">
        <v>158</v>
      </c>
      <c r="U102" s="57">
        <v>262</v>
      </c>
      <c r="W102" s="57">
        <v>698</v>
      </c>
      <c r="X102" s="57">
        <v>508</v>
      </c>
      <c r="Y102" s="57">
        <v>487</v>
      </c>
    </row>
    <row r="103" spans="1:25" ht="12.75" customHeight="1" x14ac:dyDescent="0.25">
      <c r="A103" s="60" t="s">
        <v>79</v>
      </c>
      <c r="B103" s="56">
        <v>5346</v>
      </c>
      <c r="C103" s="56">
        <v>5397</v>
      </c>
      <c r="D103" s="56">
        <v>5257</v>
      </c>
      <c r="E103" s="56">
        <v>5624</v>
      </c>
      <c r="F103" s="57">
        <v>21623</v>
      </c>
      <c r="G103" s="56">
        <v>5723</v>
      </c>
      <c r="H103" s="56">
        <v>5211</v>
      </c>
      <c r="I103" s="56">
        <v>5297</v>
      </c>
      <c r="J103" s="56">
        <v>5418</v>
      </c>
      <c r="K103" s="57">
        <v>21650</v>
      </c>
      <c r="L103" s="56">
        <v>4768</v>
      </c>
      <c r="M103" s="56">
        <v>3547</v>
      </c>
      <c r="N103" s="56">
        <v>4653</v>
      </c>
      <c r="O103" s="56">
        <v>5675</v>
      </c>
      <c r="P103" s="57">
        <v>18643</v>
      </c>
      <c r="Q103" s="56">
        <v>4352</v>
      </c>
      <c r="R103" s="56">
        <v>4652</v>
      </c>
      <c r="S103" s="56" t="s">
        <v>158</v>
      </c>
      <c r="T103" s="56" t="s">
        <v>158</v>
      </c>
      <c r="U103" s="57">
        <v>9004</v>
      </c>
      <c r="W103" s="57">
        <v>21814</v>
      </c>
      <c r="X103" s="57">
        <v>19031</v>
      </c>
      <c r="Y103" s="57">
        <v>19331</v>
      </c>
    </row>
    <row r="104" spans="1:25" ht="12.75" customHeight="1" x14ac:dyDescent="0.25">
      <c r="A104" s="60" t="s">
        <v>33</v>
      </c>
      <c r="B104" s="56">
        <v>97</v>
      </c>
      <c r="C104" s="56">
        <v>107</v>
      </c>
      <c r="D104" s="56">
        <v>118</v>
      </c>
      <c r="E104" s="56">
        <v>102</v>
      </c>
      <c r="F104" s="57">
        <v>423</v>
      </c>
      <c r="G104" s="56">
        <v>114</v>
      </c>
      <c r="H104" s="56">
        <v>106</v>
      </c>
      <c r="I104" s="56">
        <v>124</v>
      </c>
      <c r="J104" s="56">
        <v>107</v>
      </c>
      <c r="K104" s="57">
        <v>452</v>
      </c>
      <c r="L104" s="56">
        <v>106</v>
      </c>
      <c r="M104" s="56">
        <v>114</v>
      </c>
      <c r="N104" s="56">
        <v>106</v>
      </c>
      <c r="O104" s="56">
        <v>111</v>
      </c>
      <c r="P104" s="57">
        <v>437</v>
      </c>
      <c r="Q104" s="56">
        <v>93</v>
      </c>
      <c r="R104" s="56">
        <v>140</v>
      </c>
      <c r="S104" s="56" t="s">
        <v>158</v>
      </c>
      <c r="T104" s="56" t="s">
        <v>158</v>
      </c>
      <c r="U104" s="57">
        <v>233</v>
      </c>
      <c r="W104" s="57">
        <v>440</v>
      </c>
      <c r="X104" s="57">
        <v>451</v>
      </c>
      <c r="Y104" s="57">
        <v>450</v>
      </c>
    </row>
    <row r="105" spans="1:25" ht="12.75" customHeight="1" x14ac:dyDescent="0.25">
      <c r="A105" s="60" t="s">
        <v>69</v>
      </c>
      <c r="B105" s="56">
        <v>265</v>
      </c>
      <c r="C105" s="56">
        <v>439</v>
      </c>
      <c r="D105" s="56">
        <v>422</v>
      </c>
      <c r="E105" s="56">
        <v>411</v>
      </c>
      <c r="F105" s="57">
        <v>1537</v>
      </c>
      <c r="G105" s="56">
        <v>241</v>
      </c>
      <c r="H105" s="56">
        <v>228</v>
      </c>
      <c r="I105" s="56">
        <v>307</v>
      </c>
      <c r="J105" s="56">
        <v>281</v>
      </c>
      <c r="K105" s="57">
        <v>1057</v>
      </c>
      <c r="L105" s="56">
        <v>323</v>
      </c>
      <c r="M105" s="56">
        <v>157</v>
      </c>
      <c r="N105" s="56">
        <v>133</v>
      </c>
      <c r="O105" s="56">
        <v>168</v>
      </c>
      <c r="P105" s="57">
        <v>782</v>
      </c>
      <c r="Q105" s="56">
        <v>164</v>
      </c>
      <c r="R105" s="56">
        <v>163</v>
      </c>
      <c r="S105" s="56" t="s">
        <v>158</v>
      </c>
      <c r="T105" s="56" t="s">
        <v>158</v>
      </c>
      <c r="U105" s="57">
        <v>328</v>
      </c>
      <c r="W105" s="57">
        <v>1302</v>
      </c>
      <c r="X105" s="57">
        <v>1069</v>
      </c>
      <c r="Y105" s="57">
        <v>629</v>
      </c>
    </row>
    <row r="106" spans="1:25" ht="12.75" customHeight="1" x14ac:dyDescent="0.25">
      <c r="A106" s="60" t="s">
        <v>34</v>
      </c>
      <c r="B106" s="56">
        <v>742</v>
      </c>
      <c r="C106" s="56">
        <v>710</v>
      </c>
      <c r="D106" s="56">
        <v>712</v>
      </c>
      <c r="E106" s="56">
        <v>823</v>
      </c>
      <c r="F106" s="57">
        <v>2987</v>
      </c>
      <c r="G106" s="56">
        <v>930</v>
      </c>
      <c r="H106" s="56">
        <v>639</v>
      </c>
      <c r="I106" s="56">
        <v>860</v>
      </c>
      <c r="J106" s="56">
        <v>884</v>
      </c>
      <c r="K106" s="57">
        <v>3313</v>
      </c>
      <c r="L106" s="56">
        <v>1020</v>
      </c>
      <c r="M106" s="56">
        <v>687</v>
      </c>
      <c r="N106" s="56">
        <v>679</v>
      </c>
      <c r="O106" s="56">
        <v>773</v>
      </c>
      <c r="P106" s="57">
        <v>3158</v>
      </c>
      <c r="Q106" s="56">
        <v>658</v>
      </c>
      <c r="R106" s="56">
        <v>879</v>
      </c>
      <c r="S106" s="56" t="s">
        <v>158</v>
      </c>
      <c r="T106" s="56" t="s">
        <v>158</v>
      </c>
      <c r="U106" s="57">
        <v>1536</v>
      </c>
      <c r="W106" s="57">
        <v>3104</v>
      </c>
      <c r="X106" s="57">
        <v>3450</v>
      </c>
      <c r="Y106" s="57">
        <v>2988</v>
      </c>
    </row>
    <row r="107" spans="1:25" ht="12.75" customHeight="1" x14ac:dyDescent="0.25">
      <c r="A107" s="60" t="s">
        <v>32</v>
      </c>
      <c r="B107" s="56">
        <v>88</v>
      </c>
      <c r="C107" s="56">
        <v>108</v>
      </c>
      <c r="D107" s="56">
        <v>102</v>
      </c>
      <c r="E107" s="56">
        <v>118</v>
      </c>
      <c r="F107" s="57">
        <v>416</v>
      </c>
      <c r="G107" s="56">
        <v>74</v>
      </c>
      <c r="H107" s="56">
        <v>113</v>
      </c>
      <c r="I107" s="56">
        <v>136</v>
      </c>
      <c r="J107" s="56">
        <v>85</v>
      </c>
      <c r="K107" s="57">
        <v>408</v>
      </c>
      <c r="L107" s="56">
        <v>76</v>
      </c>
      <c r="M107" s="56">
        <v>62</v>
      </c>
      <c r="N107" s="56">
        <v>101</v>
      </c>
      <c r="O107" s="56">
        <v>92</v>
      </c>
      <c r="P107" s="57">
        <v>331</v>
      </c>
      <c r="Q107" s="56">
        <v>102</v>
      </c>
      <c r="R107" s="56">
        <v>141</v>
      </c>
      <c r="S107" s="56" t="s">
        <v>158</v>
      </c>
      <c r="T107" s="56" t="s">
        <v>158</v>
      </c>
      <c r="U107" s="57">
        <v>243</v>
      </c>
      <c r="W107" s="57">
        <v>408</v>
      </c>
      <c r="X107" s="57">
        <v>359</v>
      </c>
      <c r="Y107" s="57">
        <v>436</v>
      </c>
    </row>
    <row r="108" spans="1:25" ht="12.75" customHeight="1" x14ac:dyDescent="0.25">
      <c r="A108" s="60" t="s">
        <v>70</v>
      </c>
      <c r="B108" s="56">
        <v>325</v>
      </c>
      <c r="C108" s="56">
        <v>365</v>
      </c>
      <c r="D108" s="56">
        <v>403</v>
      </c>
      <c r="E108" s="56">
        <v>394</v>
      </c>
      <c r="F108" s="57">
        <v>1487</v>
      </c>
      <c r="G108" s="56">
        <v>377</v>
      </c>
      <c r="H108" s="56">
        <v>369</v>
      </c>
      <c r="I108" s="56">
        <v>404</v>
      </c>
      <c r="J108" s="56">
        <v>438</v>
      </c>
      <c r="K108" s="57">
        <v>1588</v>
      </c>
      <c r="L108" s="56">
        <v>467</v>
      </c>
      <c r="M108" s="56">
        <v>282</v>
      </c>
      <c r="N108" s="56">
        <v>418</v>
      </c>
      <c r="O108" s="56">
        <v>491</v>
      </c>
      <c r="P108" s="57">
        <v>1658</v>
      </c>
      <c r="Q108" s="56">
        <v>457</v>
      </c>
      <c r="R108" s="56">
        <v>612</v>
      </c>
      <c r="S108" s="56" t="s">
        <v>158</v>
      </c>
      <c r="T108" s="56" t="s">
        <v>158</v>
      </c>
      <c r="U108" s="57">
        <v>1069</v>
      </c>
      <c r="W108" s="57">
        <v>1543</v>
      </c>
      <c r="X108" s="57">
        <v>1591</v>
      </c>
      <c r="Y108" s="57">
        <v>1978</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9351</v>
      </c>
      <c r="C110" s="80">
        <v>9474</v>
      </c>
      <c r="D110" s="80">
        <v>9772</v>
      </c>
      <c r="E110" s="80">
        <v>10212</v>
      </c>
      <c r="F110" s="83">
        <v>38809</v>
      </c>
      <c r="G110" s="80">
        <v>9991</v>
      </c>
      <c r="H110" s="80">
        <v>8991</v>
      </c>
      <c r="I110" s="80">
        <v>9769</v>
      </c>
      <c r="J110" s="80">
        <v>9533</v>
      </c>
      <c r="K110" s="83">
        <v>38284</v>
      </c>
      <c r="L110" s="80">
        <v>8814</v>
      </c>
      <c r="M110" s="80">
        <v>6608</v>
      </c>
      <c r="N110" s="80">
        <v>8530</v>
      </c>
      <c r="O110" s="80">
        <v>9798</v>
      </c>
      <c r="P110" s="83">
        <v>33750</v>
      </c>
      <c r="Q110" s="62">
        <v>8274</v>
      </c>
      <c r="R110" s="62">
        <v>9097</v>
      </c>
      <c r="S110" s="62" t="s">
        <v>158</v>
      </c>
      <c r="T110" s="62" t="s">
        <v>158</v>
      </c>
      <c r="U110" s="75">
        <v>17371</v>
      </c>
      <c r="V110" s="97"/>
      <c r="W110" s="63">
        <v>38965</v>
      </c>
      <c r="X110" s="63">
        <v>34725</v>
      </c>
      <c r="Y110" s="63">
        <v>35699</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0A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8">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6</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188</v>
      </c>
      <c r="C8" s="56">
        <v>194</v>
      </c>
      <c r="D8" s="56">
        <v>180</v>
      </c>
      <c r="E8" s="56">
        <v>192</v>
      </c>
      <c r="F8" s="57">
        <v>754</v>
      </c>
      <c r="G8" s="56">
        <v>214</v>
      </c>
      <c r="H8" s="56">
        <v>181</v>
      </c>
      <c r="I8" s="56">
        <v>197</v>
      </c>
      <c r="J8" s="56">
        <v>198</v>
      </c>
      <c r="K8" s="57">
        <v>789</v>
      </c>
      <c r="L8" s="56">
        <v>178</v>
      </c>
      <c r="M8" s="56">
        <v>164</v>
      </c>
      <c r="N8" s="56">
        <v>177</v>
      </c>
      <c r="O8" s="56">
        <v>203</v>
      </c>
      <c r="P8" s="57">
        <v>721</v>
      </c>
      <c r="Q8" s="56">
        <v>105</v>
      </c>
      <c r="R8" s="56">
        <v>153</v>
      </c>
      <c r="S8" s="56" t="s">
        <v>158</v>
      </c>
      <c r="T8" s="56" t="s">
        <v>158</v>
      </c>
      <c r="U8" s="57">
        <v>258</v>
      </c>
      <c r="W8" s="57">
        <v>767</v>
      </c>
      <c r="X8" s="57">
        <v>736</v>
      </c>
      <c r="Y8" s="57">
        <v>638</v>
      </c>
    </row>
    <row r="9" spans="1:25" ht="12.75" customHeight="1" x14ac:dyDescent="0.25">
      <c r="A9" s="60" t="s">
        <v>22</v>
      </c>
      <c r="B9" s="56">
        <v>7</v>
      </c>
      <c r="C9" s="56">
        <v>9</v>
      </c>
      <c r="D9" s="56">
        <v>7</v>
      </c>
      <c r="E9" s="56">
        <v>6</v>
      </c>
      <c r="F9" s="57">
        <v>30</v>
      </c>
      <c r="G9" s="56">
        <v>7</v>
      </c>
      <c r="H9" s="56">
        <v>7</v>
      </c>
      <c r="I9" s="56">
        <v>7</v>
      </c>
      <c r="J9" s="56">
        <v>5</v>
      </c>
      <c r="K9" s="57">
        <v>26</v>
      </c>
      <c r="L9" s="56">
        <v>5</v>
      </c>
      <c r="M9" s="56">
        <v>7</v>
      </c>
      <c r="N9" s="56">
        <v>8</v>
      </c>
      <c r="O9" s="56">
        <v>8</v>
      </c>
      <c r="P9" s="57">
        <v>29</v>
      </c>
      <c r="Q9" s="56">
        <v>5</v>
      </c>
      <c r="R9" s="56">
        <v>12</v>
      </c>
      <c r="S9" s="56" t="s">
        <v>158</v>
      </c>
      <c r="T9" s="56" t="s">
        <v>158</v>
      </c>
      <c r="U9" s="57">
        <v>17</v>
      </c>
      <c r="W9" s="57">
        <v>28</v>
      </c>
      <c r="X9" s="57">
        <v>25</v>
      </c>
      <c r="Y9" s="57">
        <v>34</v>
      </c>
    </row>
    <row r="10" spans="1:25" ht="12.75" customHeight="1" x14ac:dyDescent="0.25">
      <c r="A10" s="60" t="s">
        <v>23</v>
      </c>
      <c r="B10" s="56">
        <v>78</v>
      </c>
      <c r="C10" s="56">
        <v>69</v>
      </c>
      <c r="D10" s="56">
        <v>62</v>
      </c>
      <c r="E10" s="56">
        <v>66</v>
      </c>
      <c r="F10" s="57">
        <v>275</v>
      </c>
      <c r="G10" s="56">
        <v>84</v>
      </c>
      <c r="H10" s="56">
        <v>69</v>
      </c>
      <c r="I10" s="56">
        <v>67</v>
      </c>
      <c r="J10" s="56">
        <v>63</v>
      </c>
      <c r="K10" s="57">
        <v>283</v>
      </c>
      <c r="L10" s="56">
        <v>77</v>
      </c>
      <c r="M10" s="56">
        <v>48</v>
      </c>
      <c r="N10" s="56">
        <v>67</v>
      </c>
      <c r="O10" s="56">
        <v>72</v>
      </c>
      <c r="P10" s="57">
        <v>264</v>
      </c>
      <c r="Q10" s="56">
        <v>74</v>
      </c>
      <c r="R10" s="56">
        <v>102</v>
      </c>
      <c r="S10" s="56" t="s">
        <v>158</v>
      </c>
      <c r="T10" s="56" t="s">
        <v>158</v>
      </c>
      <c r="U10" s="57">
        <v>176</v>
      </c>
      <c r="W10" s="57">
        <v>281</v>
      </c>
      <c r="X10" s="57">
        <v>255</v>
      </c>
      <c r="Y10" s="57">
        <v>315</v>
      </c>
    </row>
    <row r="11" spans="1:25" ht="12.75" customHeight="1" x14ac:dyDescent="0.25">
      <c r="A11" s="60" t="s">
        <v>24</v>
      </c>
      <c r="B11" s="56">
        <v>402</v>
      </c>
      <c r="C11" s="56">
        <v>395</v>
      </c>
      <c r="D11" s="56">
        <v>436</v>
      </c>
      <c r="E11" s="56">
        <v>352</v>
      </c>
      <c r="F11" s="57">
        <v>1585</v>
      </c>
      <c r="G11" s="56">
        <v>382</v>
      </c>
      <c r="H11" s="56">
        <v>288</v>
      </c>
      <c r="I11" s="56">
        <v>253</v>
      </c>
      <c r="J11" s="56">
        <v>412</v>
      </c>
      <c r="K11" s="57">
        <v>1335</v>
      </c>
      <c r="L11" s="56">
        <v>224</v>
      </c>
      <c r="M11" s="56">
        <v>146</v>
      </c>
      <c r="N11" s="56">
        <v>190</v>
      </c>
      <c r="O11" s="56">
        <v>233</v>
      </c>
      <c r="P11" s="57">
        <v>793</v>
      </c>
      <c r="Q11" s="56">
        <v>266</v>
      </c>
      <c r="R11" s="56">
        <v>350</v>
      </c>
      <c r="S11" s="56" t="s">
        <v>158</v>
      </c>
      <c r="T11" s="56" t="s">
        <v>158</v>
      </c>
      <c r="U11" s="57">
        <v>615</v>
      </c>
      <c r="W11" s="57">
        <v>1458</v>
      </c>
      <c r="X11" s="57">
        <v>1035</v>
      </c>
      <c r="Y11" s="57">
        <v>1039</v>
      </c>
    </row>
    <row r="12" spans="1:25" ht="12.75" customHeight="1" x14ac:dyDescent="0.25">
      <c r="A12" s="60" t="s">
        <v>25</v>
      </c>
      <c r="B12" s="56">
        <v>25</v>
      </c>
      <c r="C12" s="56">
        <v>22</v>
      </c>
      <c r="D12" s="56">
        <v>23</v>
      </c>
      <c r="E12" s="56">
        <v>21</v>
      </c>
      <c r="F12" s="57">
        <v>91</v>
      </c>
      <c r="G12" s="56">
        <v>23</v>
      </c>
      <c r="H12" s="56">
        <v>23</v>
      </c>
      <c r="I12" s="56">
        <v>21</v>
      </c>
      <c r="J12" s="56">
        <v>23</v>
      </c>
      <c r="K12" s="57">
        <v>91</v>
      </c>
      <c r="L12" s="56">
        <v>27</v>
      </c>
      <c r="M12" s="56">
        <v>25</v>
      </c>
      <c r="N12" s="56">
        <v>24</v>
      </c>
      <c r="O12" s="56">
        <v>25</v>
      </c>
      <c r="P12" s="57">
        <v>101</v>
      </c>
      <c r="Q12" s="56">
        <v>16</v>
      </c>
      <c r="R12" s="56">
        <v>25</v>
      </c>
      <c r="S12" s="56" t="s">
        <v>158</v>
      </c>
      <c r="T12" s="56" t="s">
        <v>158</v>
      </c>
      <c r="U12" s="57">
        <v>41</v>
      </c>
      <c r="W12" s="57">
        <v>91</v>
      </c>
      <c r="X12" s="57">
        <v>97</v>
      </c>
      <c r="Y12" s="57">
        <v>90</v>
      </c>
    </row>
    <row r="13" spans="1:25" ht="12.75" customHeight="1" x14ac:dyDescent="0.25">
      <c r="A13" s="60" t="s">
        <v>26</v>
      </c>
      <c r="B13" s="56">
        <v>486</v>
      </c>
      <c r="C13" s="56">
        <v>511</v>
      </c>
      <c r="D13" s="56">
        <v>541</v>
      </c>
      <c r="E13" s="56">
        <v>522</v>
      </c>
      <c r="F13" s="57">
        <v>2061</v>
      </c>
      <c r="G13" s="56">
        <v>505</v>
      </c>
      <c r="H13" s="56">
        <v>449</v>
      </c>
      <c r="I13" s="56">
        <v>440</v>
      </c>
      <c r="J13" s="56">
        <v>478</v>
      </c>
      <c r="K13" s="57">
        <v>1871</v>
      </c>
      <c r="L13" s="56">
        <v>451</v>
      </c>
      <c r="M13" s="56">
        <v>419</v>
      </c>
      <c r="N13" s="56">
        <v>389</v>
      </c>
      <c r="O13" s="56">
        <v>504</v>
      </c>
      <c r="P13" s="57">
        <v>1763</v>
      </c>
      <c r="Q13" s="56">
        <v>414</v>
      </c>
      <c r="R13" s="56">
        <v>426</v>
      </c>
      <c r="S13" s="56" t="s">
        <v>158</v>
      </c>
      <c r="T13" s="56" t="s">
        <v>158</v>
      </c>
      <c r="U13" s="57">
        <v>840</v>
      </c>
      <c r="W13" s="57">
        <v>2017</v>
      </c>
      <c r="X13" s="57">
        <v>1788</v>
      </c>
      <c r="Y13" s="57">
        <v>1733</v>
      </c>
    </row>
    <row r="14" spans="1:25" ht="12.75" customHeight="1" x14ac:dyDescent="0.25">
      <c r="A14" s="60" t="s">
        <v>27</v>
      </c>
      <c r="B14" s="56">
        <v>643</v>
      </c>
      <c r="C14" s="56">
        <v>660</v>
      </c>
      <c r="D14" s="56">
        <v>602</v>
      </c>
      <c r="E14" s="56">
        <v>606</v>
      </c>
      <c r="F14" s="57">
        <v>2511</v>
      </c>
      <c r="G14" s="56">
        <v>689</v>
      </c>
      <c r="H14" s="56">
        <v>610</v>
      </c>
      <c r="I14" s="56">
        <v>538</v>
      </c>
      <c r="J14" s="56">
        <v>491</v>
      </c>
      <c r="K14" s="57">
        <v>2328</v>
      </c>
      <c r="L14" s="56">
        <v>554</v>
      </c>
      <c r="M14" s="56">
        <v>419</v>
      </c>
      <c r="N14" s="56">
        <v>451</v>
      </c>
      <c r="O14" s="56">
        <v>490</v>
      </c>
      <c r="P14" s="57">
        <v>1915</v>
      </c>
      <c r="Q14" s="56">
        <v>458</v>
      </c>
      <c r="R14" s="56">
        <v>586</v>
      </c>
      <c r="S14" s="56" t="s">
        <v>158</v>
      </c>
      <c r="T14" s="56" t="s">
        <v>158</v>
      </c>
      <c r="U14" s="57">
        <v>1044</v>
      </c>
      <c r="W14" s="57">
        <v>2506</v>
      </c>
      <c r="X14" s="57">
        <v>2003</v>
      </c>
      <c r="Y14" s="57">
        <v>1985</v>
      </c>
    </row>
    <row r="15" spans="1:25" ht="12.75" customHeight="1" x14ac:dyDescent="0.25">
      <c r="A15" s="60" t="s">
        <v>28</v>
      </c>
      <c r="B15" s="56">
        <v>575</v>
      </c>
      <c r="C15" s="56">
        <v>598</v>
      </c>
      <c r="D15" s="56">
        <v>587</v>
      </c>
      <c r="E15" s="56">
        <v>627</v>
      </c>
      <c r="F15" s="57">
        <v>2386</v>
      </c>
      <c r="G15" s="56">
        <v>543</v>
      </c>
      <c r="H15" s="56">
        <v>483</v>
      </c>
      <c r="I15" s="56">
        <v>477</v>
      </c>
      <c r="J15" s="56">
        <v>477</v>
      </c>
      <c r="K15" s="57">
        <v>1980</v>
      </c>
      <c r="L15" s="56">
        <v>461</v>
      </c>
      <c r="M15" s="56">
        <v>351</v>
      </c>
      <c r="N15" s="56">
        <v>442</v>
      </c>
      <c r="O15" s="56">
        <v>498</v>
      </c>
      <c r="P15" s="57">
        <v>1751</v>
      </c>
      <c r="Q15" s="56">
        <v>453</v>
      </c>
      <c r="R15" s="56">
        <v>518</v>
      </c>
      <c r="S15" s="56" t="s">
        <v>158</v>
      </c>
      <c r="T15" s="56" t="s">
        <v>158</v>
      </c>
      <c r="U15" s="57">
        <v>971</v>
      </c>
      <c r="W15" s="57">
        <v>2240</v>
      </c>
      <c r="X15" s="57">
        <v>1766</v>
      </c>
      <c r="Y15" s="57">
        <v>1911</v>
      </c>
    </row>
    <row r="16" spans="1:25" ht="12.75" customHeight="1" x14ac:dyDescent="0.25">
      <c r="A16" s="60" t="s">
        <v>1</v>
      </c>
      <c r="B16" s="56">
        <v>278</v>
      </c>
      <c r="C16" s="56">
        <v>265</v>
      </c>
      <c r="D16" s="56">
        <v>267</v>
      </c>
      <c r="E16" s="56">
        <v>302</v>
      </c>
      <c r="F16" s="57">
        <v>1112</v>
      </c>
      <c r="G16" s="56">
        <v>308</v>
      </c>
      <c r="H16" s="56">
        <v>256</v>
      </c>
      <c r="I16" s="56">
        <v>275</v>
      </c>
      <c r="J16" s="56">
        <v>275</v>
      </c>
      <c r="K16" s="57">
        <v>1113</v>
      </c>
      <c r="L16" s="56">
        <v>255</v>
      </c>
      <c r="M16" s="56">
        <v>194</v>
      </c>
      <c r="N16" s="56">
        <v>248</v>
      </c>
      <c r="O16" s="56">
        <v>279</v>
      </c>
      <c r="P16" s="57">
        <v>975</v>
      </c>
      <c r="Q16" s="56">
        <v>214</v>
      </c>
      <c r="R16" s="56">
        <v>225</v>
      </c>
      <c r="S16" s="56" t="s">
        <v>158</v>
      </c>
      <c r="T16" s="56" t="s">
        <v>158</v>
      </c>
      <c r="U16" s="57">
        <v>440</v>
      </c>
      <c r="W16" s="57">
        <v>1133</v>
      </c>
      <c r="X16" s="57">
        <v>999</v>
      </c>
      <c r="Y16" s="57">
        <v>966</v>
      </c>
    </row>
    <row r="17" spans="1:25" ht="12.75" customHeight="1" x14ac:dyDescent="0.25">
      <c r="A17" s="60" t="s">
        <v>0</v>
      </c>
      <c r="B17" s="56">
        <v>21</v>
      </c>
      <c r="C17" s="56">
        <v>24</v>
      </c>
      <c r="D17" s="56">
        <v>27</v>
      </c>
      <c r="E17" s="56">
        <v>30</v>
      </c>
      <c r="F17" s="57">
        <v>102</v>
      </c>
      <c r="G17" s="56">
        <v>23</v>
      </c>
      <c r="H17" s="56">
        <v>23</v>
      </c>
      <c r="I17" s="56">
        <v>22</v>
      </c>
      <c r="J17" s="56">
        <v>20</v>
      </c>
      <c r="K17" s="57">
        <v>88</v>
      </c>
      <c r="L17" s="56">
        <v>11</v>
      </c>
      <c r="M17" s="56">
        <v>7</v>
      </c>
      <c r="N17" s="56">
        <v>7</v>
      </c>
      <c r="O17" s="56">
        <v>12</v>
      </c>
      <c r="P17" s="57">
        <v>37</v>
      </c>
      <c r="Q17" s="56">
        <v>0</v>
      </c>
      <c r="R17" s="56">
        <v>0</v>
      </c>
      <c r="S17" s="56" t="s">
        <v>158</v>
      </c>
      <c r="T17" s="56" t="s">
        <v>158</v>
      </c>
      <c r="U17" s="57">
        <v>0</v>
      </c>
      <c r="W17" s="57">
        <v>103</v>
      </c>
      <c r="X17" s="57">
        <v>60</v>
      </c>
      <c r="Y17" s="57">
        <v>20</v>
      </c>
    </row>
    <row r="18" spans="1:25" ht="15.5" x14ac:dyDescent="0.25">
      <c r="A18" s="81" t="s">
        <v>149</v>
      </c>
      <c r="B18" s="62">
        <v>2702</v>
      </c>
      <c r="C18" s="62">
        <v>2747</v>
      </c>
      <c r="D18" s="62">
        <v>2732</v>
      </c>
      <c r="E18" s="62">
        <v>2725</v>
      </c>
      <c r="F18" s="63">
        <v>10907</v>
      </c>
      <c r="G18" s="62">
        <v>2775</v>
      </c>
      <c r="H18" s="62">
        <v>2390</v>
      </c>
      <c r="I18" s="62">
        <v>2297</v>
      </c>
      <c r="J18" s="62">
        <v>2443</v>
      </c>
      <c r="K18" s="63">
        <v>9906</v>
      </c>
      <c r="L18" s="62">
        <v>2243</v>
      </c>
      <c r="M18" s="62">
        <v>1780</v>
      </c>
      <c r="N18" s="62">
        <v>2003</v>
      </c>
      <c r="O18" s="62">
        <v>2325</v>
      </c>
      <c r="P18" s="63">
        <v>8351</v>
      </c>
      <c r="Q18" s="62">
        <v>2004</v>
      </c>
      <c r="R18" s="62">
        <v>2397</v>
      </c>
      <c r="S18" s="62" t="s">
        <v>158</v>
      </c>
      <c r="T18" s="62" t="s">
        <v>158</v>
      </c>
      <c r="U18" s="63">
        <v>4401</v>
      </c>
      <c r="V18" s="97"/>
      <c r="W18" s="63">
        <v>10623</v>
      </c>
      <c r="X18" s="63">
        <v>8763</v>
      </c>
      <c r="Y18" s="63">
        <v>8730</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66</v>
      </c>
      <c r="C21" s="56">
        <v>66</v>
      </c>
      <c r="D21" s="56">
        <v>75</v>
      </c>
      <c r="E21" s="56">
        <v>75</v>
      </c>
      <c r="F21" s="57">
        <v>283</v>
      </c>
      <c r="G21" s="56">
        <v>74</v>
      </c>
      <c r="H21" s="56">
        <v>73</v>
      </c>
      <c r="I21" s="56">
        <v>82</v>
      </c>
      <c r="J21" s="56">
        <v>89</v>
      </c>
      <c r="K21" s="57">
        <v>319</v>
      </c>
      <c r="L21" s="56">
        <v>86</v>
      </c>
      <c r="M21" s="56">
        <v>87</v>
      </c>
      <c r="N21" s="56">
        <v>98</v>
      </c>
      <c r="O21" s="56">
        <v>95</v>
      </c>
      <c r="P21" s="57">
        <v>366</v>
      </c>
      <c r="Q21" s="56">
        <v>91</v>
      </c>
      <c r="R21" s="56">
        <v>94</v>
      </c>
      <c r="S21" s="56" t="s">
        <v>158</v>
      </c>
      <c r="T21" s="56" t="s">
        <v>158</v>
      </c>
      <c r="U21" s="57">
        <v>185</v>
      </c>
      <c r="W21" s="57">
        <v>297</v>
      </c>
      <c r="X21" s="57">
        <v>344</v>
      </c>
      <c r="Y21" s="57">
        <v>378</v>
      </c>
    </row>
    <row r="22" spans="1:25" ht="12.75" customHeight="1" x14ac:dyDescent="0.25">
      <c r="A22" s="60" t="s">
        <v>22</v>
      </c>
      <c r="B22" s="56">
        <v>6</v>
      </c>
      <c r="C22" s="56">
        <v>4</v>
      </c>
      <c r="D22" s="56">
        <v>5</v>
      </c>
      <c r="E22" s="56">
        <v>5</v>
      </c>
      <c r="F22" s="57">
        <v>20</v>
      </c>
      <c r="G22" s="56">
        <v>6</v>
      </c>
      <c r="H22" s="56">
        <v>6</v>
      </c>
      <c r="I22" s="56">
        <v>6</v>
      </c>
      <c r="J22" s="56">
        <v>4</v>
      </c>
      <c r="K22" s="57">
        <v>22</v>
      </c>
      <c r="L22" s="56">
        <v>5</v>
      </c>
      <c r="M22" s="56">
        <v>5</v>
      </c>
      <c r="N22" s="56">
        <v>6</v>
      </c>
      <c r="O22" s="56">
        <v>6</v>
      </c>
      <c r="P22" s="57">
        <v>21</v>
      </c>
      <c r="Q22" s="56">
        <v>6</v>
      </c>
      <c r="R22" s="56">
        <v>6</v>
      </c>
      <c r="S22" s="56" t="s">
        <v>158</v>
      </c>
      <c r="T22" s="56" t="s">
        <v>158</v>
      </c>
      <c r="U22" s="57">
        <v>12</v>
      </c>
      <c r="W22" s="57">
        <v>21</v>
      </c>
      <c r="X22" s="57">
        <v>20</v>
      </c>
      <c r="Y22" s="57">
        <v>24</v>
      </c>
    </row>
    <row r="23" spans="1:25" ht="12.75" customHeight="1" x14ac:dyDescent="0.25">
      <c r="A23" s="60" t="s">
        <v>23</v>
      </c>
      <c r="B23" s="56">
        <v>76</v>
      </c>
      <c r="C23" s="56">
        <v>86</v>
      </c>
      <c r="D23" s="56">
        <v>83</v>
      </c>
      <c r="E23" s="56">
        <v>81</v>
      </c>
      <c r="F23" s="57">
        <v>326</v>
      </c>
      <c r="G23" s="56">
        <v>83</v>
      </c>
      <c r="H23" s="56">
        <v>89</v>
      </c>
      <c r="I23" s="56">
        <v>80</v>
      </c>
      <c r="J23" s="56">
        <v>80</v>
      </c>
      <c r="K23" s="57">
        <v>332</v>
      </c>
      <c r="L23" s="56">
        <v>67</v>
      </c>
      <c r="M23" s="56">
        <v>57</v>
      </c>
      <c r="N23" s="56">
        <v>58</v>
      </c>
      <c r="O23" s="56">
        <v>64</v>
      </c>
      <c r="P23" s="57">
        <v>246</v>
      </c>
      <c r="Q23" s="56">
        <v>80</v>
      </c>
      <c r="R23" s="56">
        <v>79</v>
      </c>
      <c r="S23" s="56" t="s">
        <v>158</v>
      </c>
      <c r="T23" s="56" t="s">
        <v>158</v>
      </c>
      <c r="U23" s="57">
        <v>159</v>
      </c>
      <c r="W23" s="57">
        <v>335</v>
      </c>
      <c r="X23" s="57">
        <v>285</v>
      </c>
      <c r="Y23" s="57">
        <v>281</v>
      </c>
    </row>
    <row r="24" spans="1:25" ht="12.75" customHeight="1" x14ac:dyDescent="0.25">
      <c r="A24" s="60" t="s">
        <v>24</v>
      </c>
      <c r="B24" s="56">
        <v>212</v>
      </c>
      <c r="C24" s="56">
        <v>198</v>
      </c>
      <c r="D24" s="56">
        <v>301</v>
      </c>
      <c r="E24" s="56">
        <v>328</v>
      </c>
      <c r="F24" s="57">
        <v>1040</v>
      </c>
      <c r="G24" s="56">
        <v>233</v>
      </c>
      <c r="H24" s="56">
        <v>228</v>
      </c>
      <c r="I24" s="56">
        <v>364</v>
      </c>
      <c r="J24" s="56">
        <v>155</v>
      </c>
      <c r="K24" s="57">
        <v>980</v>
      </c>
      <c r="L24" s="56">
        <v>155</v>
      </c>
      <c r="M24" s="56">
        <v>80</v>
      </c>
      <c r="N24" s="56">
        <v>92</v>
      </c>
      <c r="O24" s="56">
        <v>120</v>
      </c>
      <c r="P24" s="57">
        <v>447</v>
      </c>
      <c r="Q24" s="56">
        <v>147</v>
      </c>
      <c r="R24" s="56">
        <v>244</v>
      </c>
      <c r="S24" s="56" t="s">
        <v>158</v>
      </c>
      <c r="T24" s="56" t="s">
        <v>158</v>
      </c>
      <c r="U24" s="57">
        <v>391</v>
      </c>
      <c r="W24" s="57">
        <v>1091</v>
      </c>
      <c r="X24" s="57">
        <v>754</v>
      </c>
      <c r="Y24" s="57">
        <v>603</v>
      </c>
    </row>
    <row r="25" spans="1:25" ht="12.75" customHeight="1" x14ac:dyDescent="0.25">
      <c r="A25" s="60" t="s">
        <v>25</v>
      </c>
      <c r="B25" s="56">
        <v>5</v>
      </c>
      <c r="C25" s="56">
        <v>5</v>
      </c>
      <c r="D25" s="56">
        <v>6</v>
      </c>
      <c r="E25" s="56">
        <v>5</v>
      </c>
      <c r="F25" s="57">
        <v>21</v>
      </c>
      <c r="G25" s="56">
        <v>5</v>
      </c>
      <c r="H25" s="56">
        <v>5</v>
      </c>
      <c r="I25" s="56">
        <v>5</v>
      </c>
      <c r="J25" s="56">
        <v>6</v>
      </c>
      <c r="K25" s="57">
        <v>20</v>
      </c>
      <c r="L25" s="56">
        <v>5</v>
      </c>
      <c r="M25" s="56">
        <v>6</v>
      </c>
      <c r="N25" s="56">
        <v>5</v>
      </c>
      <c r="O25" s="56">
        <v>5</v>
      </c>
      <c r="P25" s="57">
        <v>22</v>
      </c>
      <c r="Q25" s="56">
        <v>5</v>
      </c>
      <c r="R25" s="56">
        <v>10</v>
      </c>
      <c r="S25" s="56" t="s">
        <v>158</v>
      </c>
      <c r="T25" s="56" t="s">
        <v>158</v>
      </c>
      <c r="U25" s="57">
        <v>16</v>
      </c>
      <c r="W25" s="57">
        <v>21</v>
      </c>
      <c r="X25" s="57">
        <v>22</v>
      </c>
      <c r="Y25" s="57">
        <v>26</v>
      </c>
    </row>
    <row r="26" spans="1:25" ht="12.75" customHeight="1" x14ac:dyDescent="0.25">
      <c r="A26" s="60" t="s">
        <v>26</v>
      </c>
      <c r="B26" s="56">
        <v>370</v>
      </c>
      <c r="C26" s="56">
        <v>421</v>
      </c>
      <c r="D26" s="56">
        <v>389</v>
      </c>
      <c r="E26" s="56">
        <v>406</v>
      </c>
      <c r="F26" s="57">
        <v>1586</v>
      </c>
      <c r="G26" s="56">
        <v>346</v>
      </c>
      <c r="H26" s="56">
        <v>375</v>
      </c>
      <c r="I26" s="56">
        <v>346</v>
      </c>
      <c r="J26" s="56">
        <v>396</v>
      </c>
      <c r="K26" s="57">
        <v>1462</v>
      </c>
      <c r="L26" s="56">
        <v>375</v>
      </c>
      <c r="M26" s="56">
        <v>399</v>
      </c>
      <c r="N26" s="56">
        <v>321</v>
      </c>
      <c r="O26" s="56">
        <v>473</v>
      </c>
      <c r="P26" s="57">
        <v>1568</v>
      </c>
      <c r="Q26" s="56">
        <v>290</v>
      </c>
      <c r="R26" s="56">
        <v>314</v>
      </c>
      <c r="S26" s="56" t="s">
        <v>158</v>
      </c>
      <c r="T26" s="56" t="s">
        <v>158</v>
      </c>
      <c r="U26" s="57">
        <v>605</v>
      </c>
      <c r="W26" s="57">
        <v>1515</v>
      </c>
      <c r="X26" s="57">
        <v>1516</v>
      </c>
      <c r="Y26" s="57">
        <v>1398</v>
      </c>
    </row>
    <row r="27" spans="1:25" ht="12.75" customHeight="1" x14ac:dyDescent="0.25">
      <c r="A27" s="60" t="s">
        <v>27</v>
      </c>
      <c r="B27" s="56">
        <v>300</v>
      </c>
      <c r="C27" s="56">
        <v>341</v>
      </c>
      <c r="D27" s="56">
        <v>306</v>
      </c>
      <c r="E27" s="56">
        <v>340</v>
      </c>
      <c r="F27" s="57">
        <v>1287</v>
      </c>
      <c r="G27" s="56">
        <v>288</v>
      </c>
      <c r="H27" s="56">
        <v>320</v>
      </c>
      <c r="I27" s="56">
        <v>316</v>
      </c>
      <c r="J27" s="56">
        <v>301</v>
      </c>
      <c r="K27" s="57">
        <v>1224</v>
      </c>
      <c r="L27" s="56">
        <v>304</v>
      </c>
      <c r="M27" s="56">
        <v>286</v>
      </c>
      <c r="N27" s="56">
        <v>254</v>
      </c>
      <c r="O27" s="56">
        <v>266</v>
      </c>
      <c r="P27" s="57">
        <v>1111</v>
      </c>
      <c r="Q27" s="56">
        <v>255</v>
      </c>
      <c r="R27" s="56">
        <v>285</v>
      </c>
      <c r="S27" s="56" t="s">
        <v>158</v>
      </c>
      <c r="T27" s="56" t="s">
        <v>158</v>
      </c>
      <c r="U27" s="57">
        <v>541</v>
      </c>
      <c r="W27" s="57">
        <v>1253</v>
      </c>
      <c r="X27" s="57">
        <v>1206</v>
      </c>
      <c r="Y27" s="57">
        <v>1061</v>
      </c>
    </row>
    <row r="28" spans="1:25" ht="12.75" customHeight="1" x14ac:dyDescent="0.25">
      <c r="A28" s="60" t="s">
        <v>28</v>
      </c>
      <c r="B28" s="56">
        <v>492</v>
      </c>
      <c r="C28" s="56">
        <v>545</v>
      </c>
      <c r="D28" s="56">
        <v>515</v>
      </c>
      <c r="E28" s="56">
        <v>541</v>
      </c>
      <c r="F28" s="57">
        <v>2094</v>
      </c>
      <c r="G28" s="56">
        <v>531</v>
      </c>
      <c r="H28" s="56">
        <v>531</v>
      </c>
      <c r="I28" s="56">
        <v>544</v>
      </c>
      <c r="J28" s="56">
        <v>549</v>
      </c>
      <c r="K28" s="57">
        <v>2155</v>
      </c>
      <c r="L28" s="56">
        <v>452</v>
      </c>
      <c r="M28" s="56">
        <v>420</v>
      </c>
      <c r="N28" s="56">
        <v>443</v>
      </c>
      <c r="O28" s="56">
        <v>490</v>
      </c>
      <c r="P28" s="57">
        <v>1805</v>
      </c>
      <c r="Q28" s="56">
        <v>475</v>
      </c>
      <c r="R28" s="56">
        <v>504</v>
      </c>
      <c r="S28" s="56" t="s">
        <v>158</v>
      </c>
      <c r="T28" s="56" t="s">
        <v>158</v>
      </c>
      <c r="U28" s="57">
        <v>979</v>
      </c>
      <c r="W28" s="57">
        <v>2119</v>
      </c>
      <c r="X28" s="57">
        <v>1965</v>
      </c>
      <c r="Y28" s="57">
        <v>1911</v>
      </c>
    </row>
    <row r="29" spans="1:25" ht="12.75" customHeight="1" x14ac:dyDescent="0.25">
      <c r="A29" s="60" t="s">
        <v>1</v>
      </c>
      <c r="B29" s="56">
        <v>136</v>
      </c>
      <c r="C29" s="56">
        <v>135</v>
      </c>
      <c r="D29" s="56">
        <v>162</v>
      </c>
      <c r="E29" s="56">
        <v>170</v>
      </c>
      <c r="F29" s="57">
        <v>603</v>
      </c>
      <c r="G29" s="56">
        <v>168</v>
      </c>
      <c r="H29" s="56">
        <v>183</v>
      </c>
      <c r="I29" s="56">
        <v>169</v>
      </c>
      <c r="J29" s="56">
        <v>185</v>
      </c>
      <c r="K29" s="57">
        <v>705</v>
      </c>
      <c r="L29" s="56">
        <v>149</v>
      </c>
      <c r="M29" s="56">
        <v>123</v>
      </c>
      <c r="N29" s="56">
        <v>144</v>
      </c>
      <c r="O29" s="56">
        <v>215</v>
      </c>
      <c r="P29" s="57">
        <v>629</v>
      </c>
      <c r="Q29" s="56">
        <v>205</v>
      </c>
      <c r="R29" s="56">
        <v>244</v>
      </c>
      <c r="S29" s="56" t="s">
        <v>158</v>
      </c>
      <c r="T29" s="56" t="s">
        <v>158</v>
      </c>
      <c r="U29" s="57">
        <v>449</v>
      </c>
      <c r="W29" s="57">
        <v>683</v>
      </c>
      <c r="X29" s="57">
        <v>625</v>
      </c>
      <c r="Y29" s="57">
        <v>807</v>
      </c>
    </row>
    <row r="30" spans="1:25" ht="12.75" customHeight="1" x14ac:dyDescent="0.25">
      <c r="A30" s="60" t="s">
        <v>0</v>
      </c>
      <c r="B30" s="56">
        <v>2</v>
      </c>
      <c r="C30" s="56">
        <v>1</v>
      </c>
      <c r="D30" s="56">
        <v>1</v>
      </c>
      <c r="E30" s="56">
        <v>4</v>
      </c>
      <c r="F30" s="57">
        <v>8</v>
      </c>
      <c r="G30" s="56">
        <v>0</v>
      </c>
      <c r="H30" s="56">
        <v>0</v>
      </c>
      <c r="I30" s="56">
        <v>0</v>
      </c>
      <c r="J30" s="56">
        <v>0</v>
      </c>
      <c r="K30" s="57">
        <v>1</v>
      </c>
      <c r="L30" s="56">
        <v>0</v>
      </c>
      <c r="M30" s="56">
        <v>0</v>
      </c>
      <c r="N30" s="56">
        <v>0</v>
      </c>
      <c r="O30" s="56">
        <v>0</v>
      </c>
      <c r="P30" s="57">
        <v>0</v>
      </c>
      <c r="Q30" s="56">
        <v>0</v>
      </c>
      <c r="R30" s="56">
        <v>0</v>
      </c>
      <c r="S30" s="56" t="s">
        <v>158</v>
      </c>
      <c r="T30" s="56" t="s">
        <v>158</v>
      </c>
      <c r="U30" s="57">
        <v>0</v>
      </c>
      <c r="W30" s="57">
        <v>5</v>
      </c>
      <c r="X30" s="57">
        <v>1</v>
      </c>
      <c r="Y30" s="57">
        <v>0</v>
      </c>
    </row>
    <row r="31" spans="1:25" ht="12.5" customHeight="1" x14ac:dyDescent="0.25">
      <c r="A31" s="81" t="s">
        <v>148</v>
      </c>
      <c r="B31" s="62">
        <v>1665</v>
      </c>
      <c r="C31" s="62">
        <v>1804</v>
      </c>
      <c r="D31" s="62">
        <v>1843</v>
      </c>
      <c r="E31" s="62">
        <v>1955</v>
      </c>
      <c r="F31" s="63">
        <v>7267</v>
      </c>
      <c r="G31" s="62">
        <v>1734</v>
      </c>
      <c r="H31" s="62">
        <v>1810</v>
      </c>
      <c r="I31" s="62">
        <v>1912</v>
      </c>
      <c r="J31" s="62">
        <v>1765</v>
      </c>
      <c r="K31" s="63">
        <v>7221</v>
      </c>
      <c r="L31" s="62">
        <v>1598</v>
      </c>
      <c r="M31" s="62">
        <v>1464</v>
      </c>
      <c r="N31" s="62">
        <v>1419</v>
      </c>
      <c r="O31" s="62">
        <v>1735</v>
      </c>
      <c r="P31" s="63">
        <v>6216</v>
      </c>
      <c r="Q31" s="62">
        <v>1556</v>
      </c>
      <c r="R31" s="62">
        <v>1780</v>
      </c>
      <c r="S31" s="62" t="s">
        <v>158</v>
      </c>
      <c r="T31" s="62" t="s">
        <v>158</v>
      </c>
      <c r="U31" s="63">
        <v>3335</v>
      </c>
      <c r="V31" s="97"/>
      <c r="W31" s="63">
        <v>7342</v>
      </c>
      <c r="X31" s="63">
        <v>6738</v>
      </c>
      <c r="Y31" s="63">
        <v>6490</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254</v>
      </c>
      <c r="C34" s="56">
        <v>260</v>
      </c>
      <c r="D34" s="56">
        <v>255</v>
      </c>
      <c r="E34" s="56">
        <v>267</v>
      </c>
      <c r="F34" s="57">
        <v>1037</v>
      </c>
      <c r="G34" s="56">
        <v>287</v>
      </c>
      <c r="H34" s="56">
        <v>254</v>
      </c>
      <c r="I34" s="56">
        <v>279</v>
      </c>
      <c r="J34" s="56">
        <v>287</v>
      </c>
      <c r="K34" s="57">
        <v>1107</v>
      </c>
      <c r="L34" s="56">
        <v>264</v>
      </c>
      <c r="M34" s="56">
        <v>250</v>
      </c>
      <c r="N34" s="56">
        <v>275</v>
      </c>
      <c r="O34" s="56">
        <v>298</v>
      </c>
      <c r="P34" s="57">
        <v>1087</v>
      </c>
      <c r="Q34" s="56">
        <v>196</v>
      </c>
      <c r="R34" s="56">
        <v>247</v>
      </c>
      <c r="S34" s="56" t="s">
        <v>158</v>
      </c>
      <c r="T34" s="56" t="s">
        <v>158</v>
      </c>
      <c r="U34" s="57">
        <v>443</v>
      </c>
      <c r="W34" s="57">
        <v>1064</v>
      </c>
      <c r="X34" s="57">
        <v>1080</v>
      </c>
      <c r="Y34" s="57">
        <v>1016</v>
      </c>
    </row>
    <row r="35" spans="1:25" ht="12.75" customHeight="1" x14ac:dyDescent="0.25">
      <c r="A35" s="60" t="s">
        <v>22</v>
      </c>
      <c r="B35" s="56">
        <v>13</v>
      </c>
      <c r="C35" s="56">
        <v>14</v>
      </c>
      <c r="D35" s="56">
        <v>12</v>
      </c>
      <c r="E35" s="56">
        <v>11</v>
      </c>
      <c r="F35" s="57">
        <v>49</v>
      </c>
      <c r="G35" s="56">
        <v>12</v>
      </c>
      <c r="H35" s="56">
        <v>13</v>
      </c>
      <c r="I35" s="56">
        <v>13</v>
      </c>
      <c r="J35" s="56">
        <v>10</v>
      </c>
      <c r="K35" s="57">
        <v>48</v>
      </c>
      <c r="L35" s="56">
        <v>10</v>
      </c>
      <c r="M35" s="56">
        <v>12</v>
      </c>
      <c r="N35" s="56">
        <v>14</v>
      </c>
      <c r="O35" s="56">
        <v>15</v>
      </c>
      <c r="P35" s="57">
        <v>50</v>
      </c>
      <c r="Q35" s="56">
        <v>12</v>
      </c>
      <c r="R35" s="56">
        <v>17</v>
      </c>
      <c r="S35" s="56" t="s">
        <v>158</v>
      </c>
      <c r="T35" s="56" t="s">
        <v>158</v>
      </c>
      <c r="U35" s="57">
        <v>29</v>
      </c>
      <c r="W35" s="57">
        <v>49</v>
      </c>
      <c r="X35" s="57">
        <v>45</v>
      </c>
      <c r="Y35" s="57">
        <v>57</v>
      </c>
    </row>
    <row r="36" spans="1:25" ht="12.75" customHeight="1" x14ac:dyDescent="0.25">
      <c r="A36" s="60" t="s">
        <v>23</v>
      </c>
      <c r="B36" s="56">
        <v>154</v>
      </c>
      <c r="C36" s="56">
        <v>155</v>
      </c>
      <c r="D36" s="56">
        <v>145</v>
      </c>
      <c r="E36" s="56">
        <v>147</v>
      </c>
      <c r="F36" s="57">
        <v>601</v>
      </c>
      <c r="G36" s="56">
        <v>167</v>
      </c>
      <c r="H36" s="56">
        <v>158</v>
      </c>
      <c r="I36" s="56">
        <v>147</v>
      </c>
      <c r="J36" s="56">
        <v>144</v>
      </c>
      <c r="K36" s="57">
        <v>615</v>
      </c>
      <c r="L36" s="56">
        <v>144</v>
      </c>
      <c r="M36" s="56">
        <v>106</v>
      </c>
      <c r="N36" s="56">
        <v>125</v>
      </c>
      <c r="O36" s="56">
        <v>136</v>
      </c>
      <c r="P36" s="57">
        <v>510</v>
      </c>
      <c r="Q36" s="56">
        <v>154</v>
      </c>
      <c r="R36" s="56">
        <v>182</v>
      </c>
      <c r="S36" s="56" t="s">
        <v>158</v>
      </c>
      <c r="T36" s="56" t="s">
        <v>158</v>
      </c>
      <c r="U36" s="57">
        <v>335</v>
      </c>
      <c r="W36" s="57">
        <v>616</v>
      </c>
      <c r="X36" s="57">
        <v>540</v>
      </c>
      <c r="Y36" s="57">
        <v>596</v>
      </c>
    </row>
    <row r="37" spans="1:25" ht="12.75" customHeight="1" x14ac:dyDescent="0.25">
      <c r="A37" s="60" t="s">
        <v>24</v>
      </c>
      <c r="B37" s="56">
        <v>614</v>
      </c>
      <c r="C37" s="56">
        <v>593</v>
      </c>
      <c r="D37" s="56">
        <v>738</v>
      </c>
      <c r="E37" s="56">
        <v>680</v>
      </c>
      <c r="F37" s="57">
        <v>2625</v>
      </c>
      <c r="G37" s="56">
        <v>615</v>
      </c>
      <c r="H37" s="56">
        <v>516</v>
      </c>
      <c r="I37" s="56">
        <v>617</v>
      </c>
      <c r="J37" s="56">
        <v>568</v>
      </c>
      <c r="K37" s="57">
        <v>2315</v>
      </c>
      <c r="L37" s="56">
        <v>379</v>
      </c>
      <c r="M37" s="56">
        <v>226</v>
      </c>
      <c r="N37" s="56">
        <v>282</v>
      </c>
      <c r="O37" s="56">
        <v>354</v>
      </c>
      <c r="P37" s="57">
        <v>1241</v>
      </c>
      <c r="Q37" s="56">
        <v>413</v>
      </c>
      <c r="R37" s="56">
        <v>593</v>
      </c>
      <c r="S37" s="56" t="s">
        <v>158</v>
      </c>
      <c r="T37" s="56" t="s">
        <v>158</v>
      </c>
      <c r="U37" s="57">
        <v>1006</v>
      </c>
      <c r="W37" s="57">
        <v>2549</v>
      </c>
      <c r="X37" s="57">
        <v>1789</v>
      </c>
      <c r="Y37" s="57">
        <v>1642</v>
      </c>
    </row>
    <row r="38" spans="1:25" ht="12.75" customHeight="1" x14ac:dyDescent="0.25">
      <c r="A38" s="60" t="s">
        <v>25</v>
      </c>
      <c r="B38" s="56">
        <v>30</v>
      </c>
      <c r="C38" s="56">
        <v>27</v>
      </c>
      <c r="D38" s="56">
        <v>29</v>
      </c>
      <c r="E38" s="56">
        <v>27</v>
      </c>
      <c r="F38" s="57">
        <v>112</v>
      </c>
      <c r="G38" s="56">
        <v>28</v>
      </c>
      <c r="H38" s="56">
        <v>29</v>
      </c>
      <c r="I38" s="56">
        <v>26</v>
      </c>
      <c r="J38" s="56">
        <v>29</v>
      </c>
      <c r="K38" s="57">
        <v>111</v>
      </c>
      <c r="L38" s="56">
        <v>32</v>
      </c>
      <c r="M38" s="56">
        <v>31</v>
      </c>
      <c r="N38" s="56">
        <v>28</v>
      </c>
      <c r="O38" s="56">
        <v>31</v>
      </c>
      <c r="P38" s="57">
        <v>123</v>
      </c>
      <c r="Q38" s="56">
        <v>21</v>
      </c>
      <c r="R38" s="56">
        <v>35</v>
      </c>
      <c r="S38" s="56" t="s">
        <v>158</v>
      </c>
      <c r="T38" s="56" t="s">
        <v>158</v>
      </c>
      <c r="U38" s="57">
        <v>56</v>
      </c>
      <c r="W38" s="57">
        <v>112</v>
      </c>
      <c r="X38" s="57">
        <v>119</v>
      </c>
      <c r="Y38" s="57">
        <v>115</v>
      </c>
    </row>
    <row r="39" spans="1:25" ht="12.75" customHeight="1" x14ac:dyDescent="0.25">
      <c r="A39" s="60" t="s">
        <v>26</v>
      </c>
      <c r="B39" s="56">
        <v>856</v>
      </c>
      <c r="C39" s="56">
        <v>933</v>
      </c>
      <c r="D39" s="56">
        <v>930</v>
      </c>
      <c r="E39" s="56">
        <v>928</v>
      </c>
      <c r="F39" s="57">
        <v>3647</v>
      </c>
      <c r="G39" s="56">
        <v>851</v>
      </c>
      <c r="H39" s="56">
        <v>824</v>
      </c>
      <c r="I39" s="56">
        <v>786</v>
      </c>
      <c r="J39" s="56">
        <v>873</v>
      </c>
      <c r="K39" s="57">
        <v>3333</v>
      </c>
      <c r="L39" s="56">
        <v>826</v>
      </c>
      <c r="M39" s="56">
        <v>819</v>
      </c>
      <c r="N39" s="56">
        <v>709</v>
      </c>
      <c r="O39" s="56">
        <v>977</v>
      </c>
      <c r="P39" s="57">
        <v>3331</v>
      </c>
      <c r="Q39" s="56">
        <v>705</v>
      </c>
      <c r="R39" s="56">
        <v>740</v>
      </c>
      <c r="S39" s="56" t="s">
        <v>158</v>
      </c>
      <c r="T39" s="56" t="s">
        <v>158</v>
      </c>
      <c r="U39" s="57">
        <v>1444</v>
      </c>
      <c r="W39" s="57">
        <v>3532</v>
      </c>
      <c r="X39" s="57">
        <v>3304</v>
      </c>
      <c r="Y39" s="57">
        <v>3131</v>
      </c>
    </row>
    <row r="40" spans="1:25" ht="12.75" customHeight="1" x14ac:dyDescent="0.25">
      <c r="A40" s="60" t="s">
        <v>27</v>
      </c>
      <c r="B40" s="56">
        <v>944</v>
      </c>
      <c r="C40" s="56">
        <v>1001</v>
      </c>
      <c r="D40" s="56">
        <v>908</v>
      </c>
      <c r="E40" s="56">
        <v>946</v>
      </c>
      <c r="F40" s="57">
        <v>3798</v>
      </c>
      <c r="G40" s="56">
        <v>977</v>
      </c>
      <c r="H40" s="56">
        <v>929</v>
      </c>
      <c r="I40" s="56">
        <v>854</v>
      </c>
      <c r="J40" s="56">
        <v>792</v>
      </c>
      <c r="K40" s="57">
        <v>3552</v>
      </c>
      <c r="L40" s="56">
        <v>858</v>
      </c>
      <c r="M40" s="56">
        <v>705</v>
      </c>
      <c r="N40" s="56">
        <v>706</v>
      </c>
      <c r="O40" s="56">
        <v>757</v>
      </c>
      <c r="P40" s="57">
        <v>3025</v>
      </c>
      <c r="Q40" s="56">
        <v>713</v>
      </c>
      <c r="R40" s="56">
        <v>871</v>
      </c>
      <c r="S40" s="56" t="s">
        <v>158</v>
      </c>
      <c r="T40" s="56" t="s">
        <v>158</v>
      </c>
      <c r="U40" s="57">
        <v>1584</v>
      </c>
      <c r="W40" s="57">
        <v>3760</v>
      </c>
      <c r="X40" s="57">
        <v>3209</v>
      </c>
      <c r="Y40" s="57">
        <v>3047</v>
      </c>
    </row>
    <row r="41" spans="1:25" ht="12.75" customHeight="1" x14ac:dyDescent="0.25">
      <c r="A41" s="60" t="s">
        <v>28</v>
      </c>
      <c r="B41" s="56">
        <v>1067</v>
      </c>
      <c r="C41" s="56">
        <v>1143</v>
      </c>
      <c r="D41" s="56">
        <v>1102</v>
      </c>
      <c r="E41" s="56">
        <v>1168</v>
      </c>
      <c r="F41" s="57">
        <v>4480</v>
      </c>
      <c r="G41" s="56">
        <v>1074</v>
      </c>
      <c r="H41" s="56">
        <v>1015</v>
      </c>
      <c r="I41" s="56">
        <v>1022</v>
      </c>
      <c r="J41" s="56">
        <v>1025</v>
      </c>
      <c r="K41" s="57">
        <v>4135</v>
      </c>
      <c r="L41" s="56">
        <v>913</v>
      </c>
      <c r="M41" s="56">
        <v>771</v>
      </c>
      <c r="N41" s="56">
        <v>884</v>
      </c>
      <c r="O41" s="56">
        <v>988</v>
      </c>
      <c r="P41" s="57">
        <v>3556</v>
      </c>
      <c r="Q41" s="56">
        <v>928</v>
      </c>
      <c r="R41" s="56">
        <v>1022</v>
      </c>
      <c r="S41" s="56" t="s">
        <v>158</v>
      </c>
      <c r="T41" s="56" t="s">
        <v>158</v>
      </c>
      <c r="U41" s="57">
        <v>1950</v>
      </c>
      <c r="W41" s="57">
        <v>4359</v>
      </c>
      <c r="X41" s="57">
        <v>3731</v>
      </c>
      <c r="Y41" s="57">
        <v>3822</v>
      </c>
    </row>
    <row r="42" spans="1:25" ht="12.75" customHeight="1" x14ac:dyDescent="0.25">
      <c r="A42" s="60" t="s">
        <v>1</v>
      </c>
      <c r="B42" s="56">
        <v>414</v>
      </c>
      <c r="C42" s="56">
        <v>400</v>
      </c>
      <c r="D42" s="56">
        <v>429</v>
      </c>
      <c r="E42" s="56">
        <v>472</v>
      </c>
      <c r="F42" s="57">
        <v>1715</v>
      </c>
      <c r="G42" s="56">
        <v>475</v>
      </c>
      <c r="H42" s="56">
        <v>440</v>
      </c>
      <c r="I42" s="56">
        <v>444</v>
      </c>
      <c r="J42" s="56">
        <v>460</v>
      </c>
      <c r="K42" s="57">
        <v>1819</v>
      </c>
      <c r="L42" s="56">
        <v>404</v>
      </c>
      <c r="M42" s="56">
        <v>317</v>
      </c>
      <c r="N42" s="56">
        <v>391</v>
      </c>
      <c r="O42" s="56">
        <v>493</v>
      </c>
      <c r="P42" s="57">
        <v>1605</v>
      </c>
      <c r="Q42" s="56">
        <v>419</v>
      </c>
      <c r="R42" s="56">
        <v>469</v>
      </c>
      <c r="S42" s="56" t="s">
        <v>158</v>
      </c>
      <c r="T42" s="56" t="s">
        <v>158</v>
      </c>
      <c r="U42" s="57">
        <v>888</v>
      </c>
      <c r="W42" s="57">
        <v>1816</v>
      </c>
      <c r="X42" s="57">
        <v>1624</v>
      </c>
      <c r="Y42" s="57">
        <v>1773</v>
      </c>
    </row>
    <row r="43" spans="1:25" ht="12.75" customHeight="1" x14ac:dyDescent="0.25">
      <c r="A43" s="60" t="s">
        <v>0</v>
      </c>
      <c r="B43" s="56">
        <v>23</v>
      </c>
      <c r="C43" s="56">
        <v>25</v>
      </c>
      <c r="D43" s="56">
        <v>28</v>
      </c>
      <c r="E43" s="56">
        <v>34</v>
      </c>
      <c r="F43" s="57">
        <v>110</v>
      </c>
      <c r="G43" s="56">
        <v>23</v>
      </c>
      <c r="H43" s="56">
        <v>23</v>
      </c>
      <c r="I43" s="56">
        <v>22</v>
      </c>
      <c r="J43" s="56">
        <v>21</v>
      </c>
      <c r="K43" s="57">
        <v>89</v>
      </c>
      <c r="L43" s="56">
        <v>11</v>
      </c>
      <c r="M43" s="56">
        <v>7</v>
      </c>
      <c r="N43" s="56">
        <v>7</v>
      </c>
      <c r="O43" s="56">
        <v>12</v>
      </c>
      <c r="P43" s="57">
        <v>38</v>
      </c>
      <c r="Q43" s="56">
        <v>0</v>
      </c>
      <c r="R43" s="56">
        <v>0</v>
      </c>
      <c r="S43" s="56" t="s">
        <v>158</v>
      </c>
      <c r="T43" s="56" t="s">
        <v>158</v>
      </c>
      <c r="U43" s="57">
        <v>0</v>
      </c>
      <c r="W43" s="57">
        <v>108</v>
      </c>
      <c r="X43" s="57">
        <v>60</v>
      </c>
      <c r="Y43" s="57">
        <v>20</v>
      </c>
    </row>
    <row r="44" spans="1:25" ht="20.25" customHeight="1" x14ac:dyDescent="0.25">
      <c r="A44" s="81" t="s">
        <v>17</v>
      </c>
      <c r="B44" s="62">
        <v>4367</v>
      </c>
      <c r="C44" s="62">
        <v>4551</v>
      </c>
      <c r="D44" s="62">
        <v>4576</v>
      </c>
      <c r="E44" s="62">
        <v>4680</v>
      </c>
      <c r="F44" s="63">
        <v>18174</v>
      </c>
      <c r="G44" s="62">
        <v>4509</v>
      </c>
      <c r="H44" s="62">
        <v>4200</v>
      </c>
      <c r="I44" s="62">
        <v>4209</v>
      </c>
      <c r="J44" s="62">
        <v>4208</v>
      </c>
      <c r="K44" s="63">
        <v>17126</v>
      </c>
      <c r="L44" s="62">
        <v>3841</v>
      </c>
      <c r="M44" s="62">
        <v>3243</v>
      </c>
      <c r="N44" s="62">
        <v>3423</v>
      </c>
      <c r="O44" s="62">
        <v>4060</v>
      </c>
      <c r="P44" s="63">
        <v>14567</v>
      </c>
      <c r="Q44" s="62">
        <v>3560</v>
      </c>
      <c r="R44" s="62">
        <v>4177</v>
      </c>
      <c r="S44" s="62" t="s">
        <v>158</v>
      </c>
      <c r="T44" s="62" t="s">
        <v>158</v>
      </c>
      <c r="U44" s="63">
        <v>7737</v>
      </c>
      <c r="V44" s="97"/>
      <c r="W44" s="63">
        <v>17965</v>
      </c>
      <c r="X44" s="63">
        <v>15501</v>
      </c>
      <c r="Y44" s="63">
        <v>15219</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534</v>
      </c>
      <c r="C48" s="56">
        <v>564</v>
      </c>
      <c r="D48" s="56">
        <v>559</v>
      </c>
      <c r="E48" s="56">
        <v>604</v>
      </c>
      <c r="F48" s="57">
        <v>2261</v>
      </c>
      <c r="G48" s="56">
        <v>600</v>
      </c>
      <c r="H48" s="56">
        <v>547</v>
      </c>
      <c r="I48" s="56">
        <v>547</v>
      </c>
      <c r="J48" s="56">
        <v>600</v>
      </c>
      <c r="K48" s="57">
        <v>2295</v>
      </c>
      <c r="L48" s="56">
        <v>559</v>
      </c>
      <c r="M48" s="56">
        <v>570</v>
      </c>
      <c r="N48" s="56">
        <v>534</v>
      </c>
      <c r="O48" s="56">
        <v>608</v>
      </c>
      <c r="P48" s="57">
        <v>2271</v>
      </c>
      <c r="Q48" s="56">
        <v>431</v>
      </c>
      <c r="R48" s="56">
        <v>451</v>
      </c>
      <c r="S48" s="56" t="s">
        <v>158</v>
      </c>
      <c r="T48" s="56" t="s">
        <v>158</v>
      </c>
      <c r="U48" s="57">
        <v>881</v>
      </c>
      <c r="W48" s="57">
        <v>2311</v>
      </c>
      <c r="X48" s="57">
        <v>2276</v>
      </c>
      <c r="Y48" s="57">
        <v>2023</v>
      </c>
    </row>
    <row r="49" spans="1:25" x14ac:dyDescent="0.25">
      <c r="A49" s="74" t="s">
        <v>22</v>
      </c>
      <c r="B49" s="56">
        <v>43</v>
      </c>
      <c r="C49" s="56">
        <v>55</v>
      </c>
      <c r="D49" s="56">
        <v>62</v>
      </c>
      <c r="E49" s="56">
        <v>66</v>
      </c>
      <c r="F49" s="57">
        <v>225</v>
      </c>
      <c r="G49" s="56">
        <v>52</v>
      </c>
      <c r="H49" s="56">
        <v>57</v>
      </c>
      <c r="I49" s="56">
        <v>58</v>
      </c>
      <c r="J49" s="56">
        <v>68</v>
      </c>
      <c r="K49" s="57">
        <v>235</v>
      </c>
      <c r="L49" s="56">
        <v>41</v>
      </c>
      <c r="M49" s="56">
        <v>61</v>
      </c>
      <c r="N49" s="56">
        <v>68</v>
      </c>
      <c r="O49" s="56">
        <v>74</v>
      </c>
      <c r="P49" s="57">
        <v>245</v>
      </c>
      <c r="Q49" s="56">
        <v>48</v>
      </c>
      <c r="R49" s="56">
        <v>79</v>
      </c>
      <c r="S49" s="56" t="s">
        <v>158</v>
      </c>
      <c r="T49" s="56" t="s">
        <v>158</v>
      </c>
      <c r="U49" s="57">
        <v>126</v>
      </c>
      <c r="W49" s="57">
        <v>237</v>
      </c>
      <c r="X49" s="57">
        <v>228</v>
      </c>
      <c r="Y49" s="57">
        <v>269</v>
      </c>
    </row>
    <row r="50" spans="1:25" x14ac:dyDescent="0.25">
      <c r="A50" s="74" t="s">
        <v>23</v>
      </c>
      <c r="B50" s="56">
        <v>130</v>
      </c>
      <c r="C50" s="56">
        <v>154</v>
      </c>
      <c r="D50" s="56">
        <v>162</v>
      </c>
      <c r="E50" s="56">
        <v>145</v>
      </c>
      <c r="F50" s="57">
        <v>591</v>
      </c>
      <c r="G50" s="56">
        <v>172</v>
      </c>
      <c r="H50" s="56">
        <v>166</v>
      </c>
      <c r="I50" s="56">
        <v>147</v>
      </c>
      <c r="J50" s="56">
        <v>131</v>
      </c>
      <c r="K50" s="57">
        <v>616</v>
      </c>
      <c r="L50" s="56">
        <v>157</v>
      </c>
      <c r="M50" s="56">
        <v>113</v>
      </c>
      <c r="N50" s="56">
        <v>139</v>
      </c>
      <c r="O50" s="56">
        <v>163</v>
      </c>
      <c r="P50" s="57">
        <v>573</v>
      </c>
      <c r="Q50" s="56">
        <v>142</v>
      </c>
      <c r="R50" s="56">
        <v>178</v>
      </c>
      <c r="S50" s="56" t="s">
        <v>158</v>
      </c>
      <c r="T50" s="56" t="s">
        <v>158</v>
      </c>
      <c r="U50" s="57">
        <v>320</v>
      </c>
      <c r="W50" s="57">
        <v>645</v>
      </c>
      <c r="X50" s="57">
        <v>549</v>
      </c>
      <c r="Y50" s="57">
        <v>622</v>
      </c>
    </row>
    <row r="51" spans="1:25" x14ac:dyDescent="0.25">
      <c r="A51" s="74" t="s">
        <v>24</v>
      </c>
      <c r="B51" s="56">
        <v>194</v>
      </c>
      <c r="C51" s="56">
        <v>286</v>
      </c>
      <c r="D51" s="56">
        <v>222</v>
      </c>
      <c r="E51" s="56">
        <v>216</v>
      </c>
      <c r="F51" s="57">
        <v>918</v>
      </c>
      <c r="G51" s="56">
        <v>243</v>
      </c>
      <c r="H51" s="56">
        <v>257</v>
      </c>
      <c r="I51" s="56">
        <v>235</v>
      </c>
      <c r="J51" s="56">
        <v>196</v>
      </c>
      <c r="K51" s="57">
        <v>931</v>
      </c>
      <c r="L51" s="56">
        <v>148</v>
      </c>
      <c r="M51" s="56">
        <v>105</v>
      </c>
      <c r="N51" s="56">
        <v>124</v>
      </c>
      <c r="O51" s="56">
        <v>140</v>
      </c>
      <c r="P51" s="57">
        <v>517</v>
      </c>
      <c r="Q51" s="56">
        <v>176</v>
      </c>
      <c r="R51" s="56">
        <v>105</v>
      </c>
      <c r="S51" s="56" t="s">
        <v>158</v>
      </c>
      <c r="T51" s="56" t="s">
        <v>158</v>
      </c>
      <c r="U51" s="57">
        <v>281</v>
      </c>
      <c r="W51" s="57">
        <v>938</v>
      </c>
      <c r="X51" s="57">
        <v>684</v>
      </c>
      <c r="Y51" s="57">
        <v>545</v>
      </c>
    </row>
    <row r="52" spans="1:25" x14ac:dyDescent="0.25">
      <c r="A52" s="60" t="s">
        <v>25</v>
      </c>
      <c r="B52" s="56">
        <v>40</v>
      </c>
      <c r="C52" s="56">
        <v>32</v>
      </c>
      <c r="D52" s="56">
        <v>36</v>
      </c>
      <c r="E52" s="56">
        <v>34</v>
      </c>
      <c r="F52" s="57">
        <v>142</v>
      </c>
      <c r="G52" s="56">
        <v>34</v>
      </c>
      <c r="H52" s="56">
        <v>33</v>
      </c>
      <c r="I52" s="56">
        <v>31</v>
      </c>
      <c r="J52" s="56">
        <v>33</v>
      </c>
      <c r="K52" s="57">
        <v>130</v>
      </c>
      <c r="L52" s="56">
        <v>28</v>
      </c>
      <c r="M52" s="56">
        <v>31</v>
      </c>
      <c r="N52" s="56">
        <v>26</v>
      </c>
      <c r="O52" s="56">
        <v>37</v>
      </c>
      <c r="P52" s="57">
        <v>123</v>
      </c>
      <c r="Q52" s="56">
        <v>25</v>
      </c>
      <c r="R52" s="56">
        <v>35</v>
      </c>
      <c r="S52" s="56" t="s">
        <v>158</v>
      </c>
      <c r="T52" s="56" t="s">
        <v>158</v>
      </c>
      <c r="U52" s="57">
        <v>60</v>
      </c>
      <c r="W52" s="57">
        <v>136</v>
      </c>
      <c r="X52" s="57">
        <v>123</v>
      </c>
      <c r="Y52" s="57">
        <v>123</v>
      </c>
    </row>
    <row r="53" spans="1:25" x14ac:dyDescent="0.25">
      <c r="A53" s="74" t="s">
        <v>26</v>
      </c>
      <c r="B53" s="56">
        <v>1082</v>
      </c>
      <c r="C53" s="56">
        <v>1092</v>
      </c>
      <c r="D53" s="56">
        <v>1395</v>
      </c>
      <c r="E53" s="56">
        <v>1024</v>
      </c>
      <c r="F53" s="57">
        <v>4593</v>
      </c>
      <c r="G53" s="56">
        <v>2366</v>
      </c>
      <c r="H53" s="56">
        <v>869</v>
      </c>
      <c r="I53" s="56">
        <v>1074</v>
      </c>
      <c r="J53" s="56">
        <v>1080</v>
      </c>
      <c r="K53" s="57">
        <v>5389</v>
      </c>
      <c r="L53" s="56">
        <v>1188</v>
      </c>
      <c r="M53" s="56">
        <v>1281</v>
      </c>
      <c r="N53" s="56">
        <v>567</v>
      </c>
      <c r="O53" s="56">
        <v>1370</v>
      </c>
      <c r="P53" s="57">
        <v>4405</v>
      </c>
      <c r="Q53" s="56">
        <v>493</v>
      </c>
      <c r="R53" s="56">
        <v>555</v>
      </c>
      <c r="S53" s="56" t="s">
        <v>158</v>
      </c>
      <c r="T53" s="56" t="s">
        <v>158</v>
      </c>
      <c r="U53" s="57">
        <v>1048</v>
      </c>
      <c r="W53" s="57">
        <v>5655</v>
      </c>
      <c r="X53" s="57">
        <v>4623</v>
      </c>
      <c r="Y53" s="57">
        <v>2984</v>
      </c>
    </row>
    <row r="54" spans="1:25" x14ac:dyDescent="0.25">
      <c r="A54" s="74" t="s">
        <v>27</v>
      </c>
      <c r="B54" s="56">
        <v>710</v>
      </c>
      <c r="C54" s="56">
        <v>713</v>
      </c>
      <c r="D54" s="56">
        <v>713</v>
      </c>
      <c r="E54" s="56">
        <v>708</v>
      </c>
      <c r="F54" s="57">
        <v>2844</v>
      </c>
      <c r="G54" s="56">
        <v>758</v>
      </c>
      <c r="H54" s="56">
        <v>735</v>
      </c>
      <c r="I54" s="56">
        <v>681</v>
      </c>
      <c r="J54" s="56">
        <v>634</v>
      </c>
      <c r="K54" s="57">
        <v>2808</v>
      </c>
      <c r="L54" s="56">
        <v>627</v>
      </c>
      <c r="M54" s="56">
        <v>597</v>
      </c>
      <c r="N54" s="56">
        <v>611</v>
      </c>
      <c r="O54" s="56">
        <v>655</v>
      </c>
      <c r="P54" s="57">
        <v>2490</v>
      </c>
      <c r="Q54" s="56">
        <v>592</v>
      </c>
      <c r="R54" s="56">
        <v>619</v>
      </c>
      <c r="S54" s="56" t="s">
        <v>158</v>
      </c>
      <c r="T54" s="56" t="s">
        <v>158</v>
      </c>
      <c r="U54" s="57">
        <v>1211</v>
      </c>
      <c r="W54" s="57">
        <v>2914</v>
      </c>
      <c r="X54" s="57">
        <v>2538</v>
      </c>
      <c r="Y54" s="57">
        <v>2478</v>
      </c>
    </row>
    <row r="55" spans="1:25" x14ac:dyDescent="0.25">
      <c r="A55" s="60" t="s">
        <v>28</v>
      </c>
      <c r="B55" s="56">
        <v>947</v>
      </c>
      <c r="C55" s="56">
        <v>936</v>
      </c>
      <c r="D55" s="56">
        <v>938</v>
      </c>
      <c r="E55" s="56">
        <v>1023</v>
      </c>
      <c r="F55" s="57">
        <v>3844</v>
      </c>
      <c r="G55" s="56">
        <v>788</v>
      </c>
      <c r="H55" s="56">
        <v>698</v>
      </c>
      <c r="I55" s="56">
        <v>751</v>
      </c>
      <c r="J55" s="56">
        <v>714</v>
      </c>
      <c r="K55" s="57">
        <v>2951</v>
      </c>
      <c r="L55" s="56">
        <v>719</v>
      </c>
      <c r="M55" s="56">
        <v>547</v>
      </c>
      <c r="N55" s="56">
        <v>601</v>
      </c>
      <c r="O55" s="56">
        <v>749</v>
      </c>
      <c r="P55" s="57">
        <v>2616</v>
      </c>
      <c r="Q55" s="56">
        <v>601</v>
      </c>
      <c r="R55" s="56">
        <v>573</v>
      </c>
      <c r="S55" s="56" t="s">
        <v>158</v>
      </c>
      <c r="T55" s="56" t="s">
        <v>158</v>
      </c>
      <c r="U55" s="57">
        <v>1174</v>
      </c>
      <c r="W55" s="57">
        <v>3447</v>
      </c>
      <c r="X55" s="57">
        <v>2731</v>
      </c>
      <c r="Y55" s="57">
        <v>2524</v>
      </c>
    </row>
    <row r="56" spans="1:25" x14ac:dyDescent="0.25">
      <c r="A56" s="74" t="s">
        <v>1</v>
      </c>
      <c r="B56" s="56">
        <v>359</v>
      </c>
      <c r="C56" s="56">
        <v>345</v>
      </c>
      <c r="D56" s="56">
        <v>357</v>
      </c>
      <c r="E56" s="56">
        <v>406</v>
      </c>
      <c r="F56" s="57">
        <v>1467</v>
      </c>
      <c r="G56" s="56">
        <v>382</v>
      </c>
      <c r="H56" s="56">
        <v>370</v>
      </c>
      <c r="I56" s="56">
        <v>364</v>
      </c>
      <c r="J56" s="56">
        <v>406</v>
      </c>
      <c r="K56" s="57">
        <v>1523</v>
      </c>
      <c r="L56" s="56">
        <v>322</v>
      </c>
      <c r="M56" s="56">
        <v>231</v>
      </c>
      <c r="N56" s="56">
        <v>341</v>
      </c>
      <c r="O56" s="56">
        <v>401</v>
      </c>
      <c r="P56" s="57">
        <v>1294</v>
      </c>
      <c r="Q56" s="56">
        <v>265</v>
      </c>
      <c r="R56" s="56">
        <v>272</v>
      </c>
      <c r="S56" s="56" t="s">
        <v>158</v>
      </c>
      <c r="T56" s="56" t="s">
        <v>158</v>
      </c>
      <c r="U56" s="57">
        <v>537</v>
      </c>
      <c r="W56" s="57">
        <v>1516</v>
      </c>
      <c r="X56" s="57">
        <v>1324</v>
      </c>
      <c r="Y56" s="57">
        <v>1278</v>
      </c>
    </row>
    <row r="57" spans="1:25" x14ac:dyDescent="0.25">
      <c r="A57" s="74" t="s">
        <v>0</v>
      </c>
      <c r="B57" s="56">
        <v>3</v>
      </c>
      <c r="C57" s="56">
        <v>2</v>
      </c>
      <c r="D57" s="56">
        <v>3</v>
      </c>
      <c r="E57" s="56">
        <v>2</v>
      </c>
      <c r="F57" s="57">
        <v>10</v>
      </c>
      <c r="G57" s="56">
        <v>2</v>
      </c>
      <c r="H57" s="56">
        <v>1</v>
      </c>
      <c r="I57" s="56">
        <v>2</v>
      </c>
      <c r="J57" s="56">
        <v>1</v>
      </c>
      <c r="K57" s="57">
        <v>6</v>
      </c>
      <c r="L57" s="56">
        <v>1</v>
      </c>
      <c r="M57" s="56">
        <v>1</v>
      </c>
      <c r="N57" s="56">
        <v>1</v>
      </c>
      <c r="O57" s="56">
        <v>1</v>
      </c>
      <c r="P57" s="57">
        <v>4</v>
      </c>
      <c r="Q57" s="56">
        <v>1</v>
      </c>
      <c r="R57" s="56">
        <v>1</v>
      </c>
      <c r="S57" s="56" t="s">
        <v>158</v>
      </c>
      <c r="T57" s="56" t="s">
        <v>158</v>
      </c>
      <c r="U57" s="57">
        <v>2</v>
      </c>
      <c r="W57" s="57">
        <v>7</v>
      </c>
      <c r="X57" s="57">
        <v>5</v>
      </c>
      <c r="Y57" s="57">
        <v>3</v>
      </c>
    </row>
    <row r="58" spans="1:25" ht="15.5" x14ac:dyDescent="0.25">
      <c r="A58" s="81" t="s">
        <v>153</v>
      </c>
      <c r="B58" s="62">
        <v>4042</v>
      </c>
      <c r="C58" s="62">
        <v>4179</v>
      </c>
      <c r="D58" s="62">
        <v>4446</v>
      </c>
      <c r="E58" s="62">
        <v>4228</v>
      </c>
      <c r="F58" s="63">
        <v>16896</v>
      </c>
      <c r="G58" s="62">
        <v>5397</v>
      </c>
      <c r="H58" s="62">
        <v>3734</v>
      </c>
      <c r="I58" s="62">
        <v>3889</v>
      </c>
      <c r="J58" s="62">
        <v>3864</v>
      </c>
      <c r="K58" s="63">
        <v>16885</v>
      </c>
      <c r="L58" s="62">
        <v>3790</v>
      </c>
      <c r="M58" s="62">
        <v>3538</v>
      </c>
      <c r="N58" s="62">
        <v>3012</v>
      </c>
      <c r="O58" s="62">
        <v>4198</v>
      </c>
      <c r="P58" s="63">
        <v>14538</v>
      </c>
      <c r="Q58" s="62">
        <v>2774</v>
      </c>
      <c r="R58" s="62">
        <v>2867</v>
      </c>
      <c r="S58" s="62" t="s">
        <v>158</v>
      </c>
      <c r="T58" s="62" t="s">
        <v>158</v>
      </c>
      <c r="U58" s="63">
        <v>5641</v>
      </c>
      <c r="V58" s="97"/>
      <c r="W58" s="63">
        <v>17806</v>
      </c>
      <c r="X58" s="63">
        <v>15081</v>
      </c>
      <c r="Y58" s="63">
        <v>12851</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176</v>
      </c>
      <c r="C61" s="56">
        <v>174</v>
      </c>
      <c r="D61" s="56">
        <v>186</v>
      </c>
      <c r="E61" s="56">
        <v>180</v>
      </c>
      <c r="F61" s="57">
        <v>716</v>
      </c>
      <c r="G61" s="56">
        <v>217</v>
      </c>
      <c r="H61" s="56">
        <v>206</v>
      </c>
      <c r="I61" s="56">
        <v>203</v>
      </c>
      <c r="J61" s="56">
        <v>194</v>
      </c>
      <c r="K61" s="57">
        <v>820</v>
      </c>
      <c r="L61" s="56">
        <v>205</v>
      </c>
      <c r="M61" s="56">
        <v>216</v>
      </c>
      <c r="N61" s="56">
        <v>252</v>
      </c>
      <c r="O61" s="56">
        <v>225</v>
      </c>
      <c r="P61" s="57">
        <v>898</v>
      </c>
      <c r="Q61" s="56">
        <v>238</v>
      </c>
      <c r="R61" s="56">
        <v>255</v>
      </c>
      <c r="S61" s="56" t="s">
        <v>158</v>
      </c>
      <c r="T61" s="56" t="s">
        <v>158</v>
      </c>
      <c r="U61" s="57">
        <v>493</v>
      </c>
      <c r="W61" s="57">
        <v>789</v>
      </c>
      <c r="X61" s="57">
        <v>818</v>
      </c>
      <c r="Y61" s="57">
        <v>970</v>
      </c>
    </row>
    <row r="62" spans="1:25" x14ac:dyDescent="0.25">
      <c r="A62" s="74" t="s">
        <v>22</v>
      </c>
      <c r="B62" s="56">
        <v>8</v>
      </c>
      <c r="C62" s="56">
        <v>9</v>
      </c>
      <c r="D62" s="56">
        <v>9</v>
      </c>
      <c r="E62" s="56">
        <v>10</v>
      </c>
      <c r="F62" s="57">
        <v>36</v>
      </c>
      <c r="G62" s="56">
        <v>8</v>
      </c>
      <c r="H62" s="56">
        <v>10</v>
      </c>
      <c r="I62" s="56">
        <v>9</v>
      </c>
      <c r="J62" s="56">
        <v>9</v>
      </c>
      <c r="K62" s="57">
        <v>36</v>
      </c>
      <c r="L62" s="56">
        <v>8</v>
      </c>
      <c r="M62" s="56">
        <v>8</v>
      </c>
      <c r="N62" s="56">
        <v>10</v>
      </c>
      <c r="O62" s="56">
        <v>11</v>
      </c>
      <c r="P62" s="57">
        <v>36</v>
      </c>
      <c r="Q62" s="56">
        <v>6</v>
      </c>
      <c r="R62" s="56">
        <v>8</v>
      </c>
      <c r="S62" s="56" t="s">
        <v>158</v>
      </c>
      <c r="T62" s="56" t="s">
        <v>158</v>
      </c>
      <c r="U62" s="57">
        <v>14</v>
      </c>
      <c r="W62" s="57">
        <v>37</v>
      </c>
      <c r="X62" s="57">
        <v>34</v>
      </c>
      <c r="Y62" s="57">
        <v>35</v>
      </c>
    </row>
    <row r="63" spans="1:25" x14ac:dyDescent="0.25">
      <c r="A63" s="74" t="s">
        <v>23</v>
      </c>
      <c r="B63" s="56">
        <v>229</v>
      </c>
      <c r="C63" s="56">
        <v>246</v>
      </c>
      <c r="D63" s="56">
        <v>246</v>
      </c>
      <c r="E63" s="56">
        <v>260</v>
      </c>
      <c r="F63" s="57">
        <v>982</v>
      </c>
      <c r="G63" s="56">
        <v>302</v>
      </c>
      <c r="H63" s="56">
        <v>340</v>
      </c>
      <c r="I63" s="56">
        <v>424</v>
      </c>
      <c r="J63" s="56">
        <v>394</v>
      </c>
      <c r="K63" s="57">
        <v>1460</v>
      </c>
      <c r="L63" s="56">
        <v>316</v>
      </c>
      <c r="M63" s="56">
        <v>347</v>
      </c>
      <c r="N63" s="56">
        <v>311</v>
      </c>
      <c r="O63" s="56">
        <v>352</v>
      </c>
      <c r="P63" s="57">
        <v>1327</v>
      </c>
      <c r="Q63" s="56">
        <v>358</v>
      </c>
      <c r="R63" s="56">
        <v>394</v>
      </c>
      <c r="S63" s="56" t="s">
        <v>158</v>
      </c>
      <c r="T63" s="56" t="s">
        <v>158</v>
      </c>
      <c r="U63" s="57">
        <v>752</v>
      </c>
      <c r="W63" s="57">
        <v>1149</v>
      </c>
      <c r="X63" s="57">
        <v>1481</v>
      </c>
      <c r="Y63" s="57">
        <v>1415</v>
      </c>
    </row>
    <row r="64" spans="1:25" x14ac:dyDescent="0.25">
      <c r="A64" s="74" t="s">
        <v>24</v>
      </c>
      <c r="B64" s="56">
        <v>2132</v>
      </c>
      <c r="C64" s="56">
        <v>1430</v>
      </c>
      <c r="D64" s="56">
        <v>1886</v>
      </c>
      <c r="E64" s="56">
        <v>2394</v>
      </c>
      <c r="F64" s="57">
        <v>7842</v>
      </c>
      <c r="G64" s="56">
        <v>1785</v>
      </c>
      <c r="H64" s="56">
        <v>1147</v>
      </c>
      <c r="I64" s="56">
        <v>1309</v>
      </c>
      <c r="J64" s="56">
        <v>1396</v>
      </c>
      <c r="K64" s="57">
        <v>5637</v>
      </c>
      <c r="L64" s="56">
        <v>1137</v>
      </c>
      <c r="M64" s="56">
        <v>488</v>
      </c>
      <c r="N64" s="56">
        <v>816</v>
      </c>
      <c r="O64" s="56">
        <v>1540</v>
      </c>
      <c r="P64" s="57">
        <v>3981</v>
      </c>
      <c r="Q64" s="56">
        <v>1604</v>
      </c>
      <c r="R64" s="56">
        <v>2158</v>
      </c>
      <c r="S64" s="56" t="s">
        <v>158</v>
      </c>
      <c r="T64" s="56" t="s">
        <v>158</v>
      </c>
      <c r="U64" s="57">
        <v>3762</v>
      </c>
      <c r="W64" s="57">
        <v>7212</v>
      </c>
      <c r="X64" s="57">
        <v>4330</v>
      </c>
      <c r="Y64" s="57">
        <v>6118</v>
      </c>
    </row>
    <row r="65" spans="1:25" x14ac:dyDescent="0.25">
      <c r="A65" s="60" t="s">
        <v>25</v>
      </c>
      <c r="B65" s="56">
        <v>20</v>
      </c>
      <c r="C65" s="56">
        <v>20</v>
      </c>
      <c r="D65" s="56">
        <v>22</v>
      </c>
      <c r="E65" s="56">
        <v>23</v>
      </c>
      <c r="F65" s="57">
        <v>84</v>
      </c>
      <c r="G65" s="56">
        <v>24</v>
      </c>
      <c r="H65" s="56">
        <v>25</v>
      </c>
      <c r="I65" s="56">
        <v>24</v>
      </c>
      <c r="J65" s="56">
        <v>21</v>
      </c>
      <c r="K65" s="57">
        <v>95</v>
      </c>
      <c r="L65" s="56">
        <v>24</v>
      </c>
      <c r="M65" s="56">
        <v>29</v>
      </c>
      <c r="N65" s="56">
        <v>21</v>
      </c>
      <c r="O65" s="56">
        <v>28</v>
      </c>
      <c r="P65" s="57">
        <v>102</v>
      </c>
      <c r="Q65" s="56">
        <v>25</v>
      </c>
      <c r="R65" s="56">
        <v>29</v>
      </c>
      <c r="S65" s="56" t="s">
        <v>158</v>
      </c>
      <c r="T65" s="56" t="s">
        <v>158</v>
      </c>
      <c r="U65" s="57">
        <v>54</v>
      </c>
      <c r="W65" s="57">
        <v>94</v>
      </c>
      <c r="X65" s="57">
        <v>98</v>
      </c>
      <c r="Y65" s="57">
        <v>103</v>
      </c>
    </row>
    <row r="66" spans="1:25" x14ac:dyDescent="0.25">
      <c r="A66" s="74" t="s">
        <v>26</v>
      </c>
      <c r="B66" s="56">
        <v>188</v>
      </c>
      <c r="C66" s="56">
        <v>208</v>
      </c>
      <c r="D66" s="56">
        <v>205</v>
      </c>
      <c r="E66" s="56">
        <v>224</v>
      </c>
      <c r="F66" s="57">
        <v>824</v>
      </c>
      <c r="G66" s="56">
        <v>232</v>
      </c>
      <c r="H66" s="56">
        <v>183</v>
      </c>
      <c r="I66" s="56">
        <v>202</v>
      </c>
      <c r="J66" s="56">
        <v>193</v>
      </c>
      <c r="K66" s="57">
        <v>811</v>
      </c>
      <c r="L66" s="56">
        <v>173</v>
      </c>
      <c r="M66" s="56">
        <v>187</v>
      </c>
      <c r="N66" s="56">
        <v>181</v>
      </c>
      <c r="O66" s="56">
        <v>185</v>
      </c>
      <c r="P66" s="57">
        <v>726</v>
      </c>
      <c r="Q66" s="56">
        <v>195</v>
      </c>
      <c r="R66" s="56">
        <v>179</v>
      </c>
      <c r="S66" s="56" t="s">
        <v>158</v>
      </c>
      <c r="T66" s="56" t="s">
        <v>158</v>
      </c>
      <c r="U66" s="57">
        <v>375</v>
      </c>
      <c r="W66" s="57">
        <v>845</v>
      </c>
      <c r="X66" s="57">
        <v>755</v>
      </c>
      <c r="Y66" s="57">
        <v>740</v>
      </c>
    </row>
    <row r="67" spans="1:25" x14ac:dyDescent="0.25">
      <c r="A67" s="74" t="s">
        <v>27</v>
      </c>
      <c r="B67" s="56">
        <v>400</v>
      </c>
      <c r="C67" s="56">
        <v>407</v>
      </c>
      <c r="D67" s="56">
        <v>444</v>
      </c>
      <c r="E67" s="56">
        <v>465</v>
      </c>
      <c r="F67" s="57">
        <v>1715</v>
      </c>
      <c r="G67" s="56">
        <v>479</v>
      </c>
      <c r="H67" s="56">
        <v>484</v>
      </c>
      <c r="I67" s="56">
        <v>462</v>
      </c>
      <c r="J67" s="56">
        <v>434</v>
      </c>
      <c r="K67" s="57">
        <v>1859</v>
      </c>
      <c r="L67" s="56">
        <v>421</v>
      </c>
      <c r="M67" s="56">
        <v>368</v>
      </c>
      <c r="N67" s="56">
        <v>442</v>
      </c>
      <c r="O67" s="56">
        <v>435</v>
      </c>
      <c r="P67" s="57">
        <v>1666</v>
      </c>
      <c r="Q67" s="56">
        <v>477</v>
      </c>
      <c r="R67" s="56">
        <v>526</v>
      </c>
      <c r="S67" s="56" t="s">
        <v>158</v>
      </c>
      <c r="T67" s="56" t="s">
        <v>158</v>
      </c>
      <c r="U67" s="57">
        <v>1002</v>
      </c>
      <c r="W67" s="57">
        <v>1871</v>
      </c>
      <c r="X67" s="57">
        <v>1686</v>
      </c>
      <c r="Y67" s="57">
        <v>1879</v>
      </c>
    </row>
    <row r="68" spans="1:25" x14ac:dyDescent="0.25">
      <c r="A68" s="60" t="s">
        <v>28</v>
      </c>
      <c r="B68" s="56">
        <v>505</v>
      </c>
      <c r="C68" s="56">
        <v>489</v>
      </c>
      <c r="D68" s="56">
        <v>575</v>
      </c>
      <c r="E68" s="56">
        <v>610</v>
      </c>
      <c r="F68" s="57">
        <v>2178</v>
      </c>
      <c r="G68" s="56">
        <v>562</v>
      </c>
      <c r="H68" s="56">
        <v>562</v>
      </c>
      <c r="I68" s="56">
        <v>574</v>
      </c>
      <c r="J68" s="56">
        <v>510</v>
      </c>
      <c r="K68" s="57">
        <v>2208</v>
      </c>
      <c r="L68" s="56">
        <v>474</v>
      </c>
      <c r="M68" s="56">
        <v>432</v>
      </c>
      <c r="N68" s="56">
        <v>548</v>
      </c>
      <c r="O68" s="56">
        <v>582</v>
      </c>
      <c r="P68" s="57">
        <v>2036</v>
      </c>
      <c r="Q68" s="56">
        <v>622</v>
      </c>
      <c r="R68" s="56">
        <v>710</v>
      </c>
      <c r="S68" s="56" t="s">
        <v>158</v>
      </c>
      <c r="T68" s="56" t="s">
        <v>158</v>
      </c>
      <c r="U68" s="57">
        <v>1332</v>
      </c>
      <c r="W68" s="57">
        <v>2309</v>
      </c>
      <c r="X68" s="57">
        <v>1990</v>
      </c>
      <c r="Y68" s="57">
        <v>2461</v>
      </c>
    </row>
    <row r="69" spans="1:25" x14ac:dyDescent="0.25">
      <c r="A69" s="74" t="s">
        <v>1</v>
      </c>
      <c r="B69" s="56">
        <v>568</v>
      </c>
      <c r="C69" s="56">
        <v>529</v>
      </c>
      <c r="D69" s="56">
        <v>650</v>
      </c>
      <c r="E69" s="56">
        <v>677</v>
      </c>
      <c r="F69" s="57">
        <v>2424</v>
      </c>
      <c r="G69" s="56">
        <v>628</v>
      </c>
      <c r="H69" s="56">
        <v>599</v>
      </c>
      <c r="I69" s="56">
        <v>704</v>
      </c>
      <c r="J69" s="56">
        <v>632</v>
      </c>
      <c r="K69" s="57">
        <v>2563</v>
      </c>
      <c r="L69" s="56">
        <v>554</v>
      </c>
      <c r="M69" s="56">
        <v>397</v>
      </c>
      <c r="N69" s="56">
        <v>607</v>
      </c>
      <c r="O69" s="56">
        <v>639</v>
      </c>
      <c r="P69" s="57">
        <v>2197</v>
      </c>
      <c r="Q69" s="56">
        <v>581</v>
      </c>
      <c r="R69" s="56">
        <v>603</v>
      </c>
      <c r="S69" s="56" t="s">
        <v>158</v>
      </c>
      <c r="T69" s="56" t="s">
        <v>158</v>
      </c>
      <c r="U69" s="57">
        <v>1184</v>
      </c>
      <c r="W69" s="57">
        <v>2554</v>
      </c>
      <c r="X69" s="57">
        <v>2287</v>
      </c>
      <c r="Y69" s="57">
        <v>2430</v>
      </c>
    </row>
    <row r="70" spans="1:25" x14ac:dyDescent="0.25">
      <c r="A70" s="74" t="s">
        <v>0</v>
      </c>
      <c r="B70" s="56">
        <v>0</v>
      </c>
      <c r="C70" s="56">
        <v>0</v>
      </c>
      <c r="D70" s="56">
        <v>0</v>
      </c>
      <c r="E70" s="56">
        <v>1</v>
      </c>
      <c r="F70" s="57">
        <v>1</v>
      </c>
      <c r="G70" s="56">
        <v>0</v>
      </c>
      <c r="H70" s="56">
        <v>0</v>
      </c>
      <c r="I70" s="56">
        <v>0</v>
      </c>
      <c r="J70" s="56">
        <v>0</v>
      </c>
      <c r="K70" s="57">
        <v>0</v>
      </c>
      <c r="L70" s="56">
        <v>0</v>
      </c>
      <c r="M70" s="56">
        <v>0</v>
      </c>
      <c r="N70" s="56" t="s">
        <v>158</v>
      </c>
      <c r="O70" s="56">
        <v>0</v>
      </c>
      <c r="P70" s="57">
        <v>0</v>
      </c>
      <c r="Q70" s="56">
        <v>0</v>
      </c>
      <c r="R70" s="56">
        <v>0</v>
      </c>
      <c r="S70" s="56" t="s">
        <v>158</v>
      </c>
      <c r="T70" s="56" t="s">
        <v>158</v>
      </c>
      <c r="U70" s="57">
        <v>0</v>
      </c>
      <c r="W70" s="57">
        <v>1</v>
      </c>
      <c r="X70" s="57">
        <v>0</v>
      </c>
      <c r="Y70" s="57">
        <v>0</v>
      </c>
    </row>
    <row r="71" spans="1:25" ht="15.5" x14ac:dyDescent="0.25">
      <c r="A71" s="81" t="s">
        <v>154</v>
      </c>
      <c r="B71" s="62">
        <v>4226</v>
      </c>
      <c r="C71" s="62">
        <v>3512</v>
      </c>
      <c r="D71" s="62">
        <v>4222</v>
      </c>
      <c r="E71" s="62">
        <v>4845</v>
      </c>
      <c r="F71" s="63">
        <v>16805</v>
      </c>
      <c r="G71" s="62">
        <v>4236</v>
      </c>
      <c r="H71" s="62">
        <v>3557</v>
      </c>
      <c r="I71" s="62">
        <v>3911</v>
      </c>
      <c r="J71" s="62">
        <v>3784</v>
      </c>
      <c r="K71" s="63">
        <v>15489</v>
      </c>
      <c r="L71" s="62">
        <v>3312</v>
      </c>
      <c r="M71" s="62">
        <v>2474</v>
      </c>
      <c r="N71" s="62">
        <v>3187</v>
      </c>
      <c r="O71" s="62">
        <v>3996</v>
      </c>
      <c r="P71" s="63">
        <v>12968</v>
      </c>
      <c r="Q71" s="62">
        <v>4106</v>
      </c>
      <c r="R71" s="62">
        <v>4863</v>
      </c>
      <c r="S71" s="62" t="s">
        <v>158</v>
      </c>
      <c r="T71" s="62" t="s">
        <v>158</v>
      </c>
      <c r="U71" s="63">
        <v>8969</v>
      </c>
      <c r="V71" s="97"/>
      <c r="W71" s="63">
        <v>16861</v>
      </c>
      <c r="X71" s="63">
        <v>13480</v>
      </c>
      <c r="Y71" s="63">
        <v>16151</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710</v>
      </c>
      <c r="C74" s="56">
        <v>738</v>
      </c>
      <c r="D74" s="56">
        <v>744</v>
      </c>
      <c r="E74" s="56">
        <v>785</v>
      </c>
      <c r="F74" s="57">
        <v>2977</v>
      </c>
      <c r="G74" s="56">
        <v>817</v>
      </c>
      <c r="H74" s="56">
        <v>754</v>
      </c>
      <c r="I74" s="56">
        <v>750</v>
      </c>
      <c r="J74" s="56">
        <v>794</v>
      </c>
      <c r="K74" s="57">
        <v>3115</v>
      </c>
      <c r="L74" s="56">
        <v>764</v>
      </c>
      <c r="M74" s="56">
        <v>786</v>
      </c>
      <c r="N74" s="56">
        <v>786</v>
      </c>
      <c r="O74" s="56">
        <v>832</v>
      </c>
      <c r="P74" s="57">
        <v>3169</v>
      </c>
      <c r="Q74" s="56">
        <v>669</v>
      </c>
      <c r="R74" s="56">
        <v>706</v>
      </c>
      <c r="S74" s="56" t="s">
        <v>158</v>
      </c>
      <c r="T74" s="56" t="s">
        <v>158</v>
      </c>
      <c r="U74" s="57">
        <v>1375</v>
      </c>
      <c r="W74" s="57">
        <v>3099</v>
      </c>
      <c r="X74" s="57">
        <v>3095</v>
      </c>
      <c r="Y74" s="57">
        <v>2993</v>
      </c>
    </row>
    <row r="75" spans="1:25" ht="12.75" customHeight="1" x14ac:dyDescent="0.25">
      <c r="A75" s="74" t="s">
        <v>22</v>
      </c>
      <c r="B75" s="56">
        <v>52</v>
      </c>
      <c r="C75" s="56">
        <v>64</v>
      </c>
      <c r="D75" s="56">
        <v>70</v>
      </c>
      <c r="E75" s="56">
        <v>76</v>
      </c>
      <c r="F75" s="57">
        <v>262</v>
      </c>
      <c r="G75" s="56">
        <v>61</v>
      </c>
      <c r="H75" s="56">
        <v>67</v>
      </c>
      <c r="I75" s="56">
        <v>66</v>
      </c>
      <c r="J75" s="56">
        <v>77</v>
      </c>
      <c r="K75" s="57">
        <v>272</v>
      </c>
      <c r="L75" s="56">
        <v>49</v>
      </c>
      <c r="M75" s="56">
        <v>69</v>
      </c>
      <c r="N75" s="56">
        <v>78</v>
      </c>
      <c r="O75" s="56">
        <v>85</v>
      </c>
      <c r="P75" s="57">
        <v>281</v>
      </c>
      <c r="Q75" s="56">
        <v>54</v>
      </c>
      <c r="R75" s="56">
        <v>87</v>
      </c>
      <c r="S75" s="56" t="s">
        <v>158</v>
      </c>
      <c r="T75" s="56" t="s">
        <v>158</v>
      </c>
      <c r="U75" s="57">
        <v>141</v>
      </c>
      <c r="W75" s="57">
        <v>274</v>
      </c>
      <c r="X75" s="57">
        <v>262</v>
      </c>
      <c r="Y75" s="57">
        <v>304</v>
      </c>
    </row>
    <row r="76" spans="1:25" ht="12.75" customHeight="1" x14ac:dyDescent="0.25">
      <c r="A76" s="74" t="s">
        <v>23</v>
      </c>
      <c r="B76" s="56">
        <v>360</v>
      </c>
      <c r="C76" s="56">
        <v>400</v>
      </c>
      <c r="D76" s="56">
        <v>409</v>
      </c>
      <c r="E76" s="56">
        <v>405</v>
      </c>
      <c r="F76" s="57">
        <v>1574</v>
      </c>
      <c r="G76" s="56">
        <v>474</v>
      </c>
      <c r="H76" s="56">
        <v>506</v>
      </c>
      <c r="I76" s="56">
        <v>571</v>
      </c>
      <c r="J76" s="56">
        <v>525</v>
      </c>
      <c r="K76" s="57">
        <v>2076</v>
      </c>
      <c r="L76" s="56">
        <v>473</v>
      </c>
      <c r="M76" s="56">
        <v>461</v>
      </c>
      <c r="N76" s="56">
        <v>450</v>
      </c>
      <c r="O76" s="56">
        <v>515</v>
      </c>
      <c r="P76" s="57">
        <v>1900</v>
      </c>
      <c r="Q76" s="56">
        <v>500</v>
      </c>
      <c r="R76" s="56">
        <v>573</v>
      </c>
      <c r="S76" s="56" t="s">
        <v>158</v>
      </c>
      <c r="T76" s="56" t="s">
        <v>158</v>
      </c>
      <c r="U76" s="57">
        <v>1072</v>
      </c>
      <c r="W76" s="57">
        <v>1795</v>
      </c>
      <c r="X76" s="57">
        <v>2030</v>
      </c>
      <c r="Y76" s="57">
        <v>2038</v>
      </c>
    </row>
    <row r="77" spans="1:25" ht="12.75" customHeight="1" x14ac:dyDescent="0.25">
      <c r="A77" s="74" t="s">
        <v>24</v>
      </c>
      <c r="B77" s="56">
        <v>2326</v>
      </c>
      <c r="C77" s="56">
        <v>1716</v>
      </c>
      <c r="D77" s="56">
        <v>2108</v>
      </c>
      <c r="E77" s="56">
        <v>2611</v>
      </c>
      <c r="F77" s="57">
        <v>8760</v>
      </c>
      <c r="G77" s="56">
        <v>2029</v>
      </c>
      <c r="H77" s="56">
        <v>1404</v>
      </c>
      <c r="I77" s="56">
        <v>1544</v>
      </c>
      <c r="J77" s="56">
        <v>1592</v>
      </c>
      <c r="K77" s="57">
        <v>6568</v>
      </c>
      <c r="L77" s="56">
        <v>1285</v>
      </c>
      <c r="M77" s="56">
        <v>593</v>
      </c>
      <c r="N77" s="56">
        <v>940</v>
      </c>
      <c r="O77" s="56">
        <v>1680</v>
      </c>
      <c r="P77" s="57">
        <v>4498</v>
      </c>
      <c r="Q77" s="56">
        <v>1780</v>
      </c>
      <c r="R77" s="56">
        <v>2263</v>
      </c>
      <c r="S77" s="56" t="s">
        <v>158</v>
      </c>
      <c r="T77" s="56" t="s">
        <v>158</v>
      </c>
      <c r="U77" s="57">
        <v>4043</v>
      </c>
      <c r="W77" s="57">
        <v>8151</v>
      </c>
      <c r="X77" s="57">
        <v>5014</v>
      </c>
      <c r="Y77" s="57">
        <v>6663</v>
      </c>
    </row>
    <row r="78" spans="1:25" ht="12.75" customHeight="1" x14ac:dyDescent="0.25">
      <c r="A78" s="60" t="s">
        <v>25</v>
      </c>
      <c r="B78" s="56">
        <v>60</v>
      </c>
      <c r="C78" s="56">
        <v>52</v>
      </c>
      <c r="D78" s="56">
        <v>58</v>
      </c>
      <c r="E78" s="56">
        <v>56</v>
      </c>
      <c r="F78" s="57">
        <v>226</v>
      </c>
      <c r="G78" s="56">
        <v>57</v>
      </c>
      <c r="H78" s="56">
        <v>58</v>
      </c>
      <c r="I78" s="56">
        <v>55</v>
      </c>
      <c r="J78" s="56">
        <v>54</v>
      </c>
      <c r="K78" s="57">
        <v>224</v>
      </c>
      <c r="L78" s="56">
        <v>52</v>
      </c>
      <c r="M78" s="56">
        <v>60</v>
      </c>
      <c r="N78" s="56">
        <v>47</v>
      </c>
      <c r="O78" s="56">
        <v>65</v>
      </c>
      <c r="P78" s="57">
        <v>225</v>
      </c>
      <c r="Q78" s="56">
        <v>50</v>
      </c>
      <c r="R78" s="56">
        <v>64</v>
      </c>
      <c r="S78" s="56" t="s">
        <v>158</v>
      </c>
      <c r="T78" s="56" t="s">
        <v>158</v>
      </c>
      <c r="U78" s="57">
        <v>114</v>
      </c>
      <c r="W78" s="57">
        <v>230</v>
      </c>
      <c r="X78" s="57">
        <v>221</v>
      </c>
      <c r="Y78" s="57">
        <v>226</v>
      </c>
    </row>
    <row r="79" spans="1:25" ht="12.75" customHeight="1" x14ac:dyDescent="0.25">
      <c r="A79" s="74" t="s">
        <v>26</v>
      </c>
      <c r="B79" s="56">
        <v>1269</v>
      </c>
      <c r="C79" s="56">
        <v>1300</v>
      </c>
      <c r="D79" s="56">
        <v>1600</v>
      </c>
      <c r="E79" s="56">
        <v>1249</v>
      </c>
      <c r="F79" s="57">
        <v>5418</v>
      </c>
      <c r="G79" s="56">
        <v>2598</v>
      </c>
      <c r="H79" s="56">
        <v>1052</v>
      </c>
      <c r="I79" s="56">
        <v>1276</v>
      </c>
      <c r="J79" s="56">
        <v>1273</v>
      </c>
      <c r="K79" s="57">
        <v>6200</v>
      </c>
      <c r="L79" s="56">
        <v>1361</v>
      </c>
      <c r="M79" s="56">
        <v>1469</v>
      </c>
      <c r="N79" s="56">
        <v>747</v>
      </c>
      <c r="O79" s="56">
        <v>1555</v>
      </c>
      <c r="P79" s="57">
        <v>5132</v>
      </c>
      <c r="Q79" s="56">
        <v>688</v>
      </c>
      <c r="R79" s="56">
        <v>734</v>
      </c>
      <c r="S79" s="56" t="s">
        <v>158</v>
      </c>
      <c r="T79" s="56" t="s">
        <v>158</v>
      </c>
      <c r="U79" s="57">
        <v>1422</v>
      </c>
      <c r="W79" s="57">
        <v>6499</v>
      </c>
      <c r="X79" s="57">
        <v>5378</v>
      </c>
      <c r="Y79" s="57">
        <v>3725</v>
      </c>
    </row>
    <row r="80" spans="1:25" ht="12.75" customHeight="1" x14ac:dyDescent="0.25">
      <c r="A80" s="74" t="s">
        <v>27</v>
      </c>
      <c r="B80" s="56">
        <v>1111</v>
      </c>
      <c r="C80" s="56">
        <v>1120</v>
      </c>
      <c r="D80" s="56">
        <v>1156</v>
      </c>
      <c r="E80" s="56">
        <v>1173</v>
      </c>
      <c r="F80" s="57">
        <v>4560</v>
      </c>
      <c r="G80" s="56">
        <v>1237</v>
      </c>
      <c r="H80" s="56">
        <v>1219</v>
      </c>
      <c r="I80" s="56">
        <v>1143</v>
      </c>
      <c r="J80" s="56">
        <v>1068</v>
      </c>
      <c r="K80" s="57">
        <v>4667</v>
      </c>
      <c r="L80" s="56">
        <v>1048</v>
      </c>
      <c r="M80" s="56">
        <v>965</v>
      </c>
      <c r="N80" s="56">
        <v>1053</v>
      </c>
      <c r="O80" s="56">
        <v>1090</v>
      </c>
      <c r="P80" s="57">
        <v>4156</v>
      </c>
      <c r="Q80" s="56">
        <v>1069</v>
      </c>
      <c r="R80" s="56">
        <v>1145</v>
      </c>
      <c r="S80" s="56" t="s">
        <v>158</v>
      </c>
      <c r="T80" s="56" t="s">
        <v>158</v>
      </c>
      <c r="U80" s="57">
        <v>2213</v>
      </c>
      <c r="W80" s="57">
        <v>4785</v>
      </c>
      <c r="X80" s="57">
        <v>4224</v>
      </c>
      <c r="Y80" s="57">
        <v>4357</v>
      </c>
    </row>
    <row r="81" spans="1:25" ht="12.75" customHeight="1" x14ac:dyDescent="0.25">
      <c r="A81" s="60" t="s">
        <v>28</v>
      </c>
      <c r="B81" s="56">
        <v>1452</v>
      </c>
      <c r="C81" s="56">
        <v>1425</v>
      </c>
      <c r="D81" s="56">
        <v>1513</v>
      </c>
      <c r="E81" s="56">
        <v>1632</v>
      </c>
      <c r="F81" s="57">
        <v>6023</v>
      </c>
      <c r="G81" s="56">
        <v>1349</v>
      </c>
      <c r="H81" s="56">
        <v>1260</v>
      </c>
      <c r="I81" s="56">
        <v>1325</v>
      </c>
      <c r="J81" s="56">
        <v>1224</v>
      </c>
      <c r="K81" s="57">
        <v>5159</v>
      </c>
      <c r="L81" s="56">
        <v>1192</v>
      </c>
      <c r="M81" s="56">
        <v>980</v>
      </c>
      <c r="N81" s="56">
        <v>1148</v>
      </c>
      <c r="O81" s="56">
        <v>1331</v>
      </c>
      <c r="P81" s="57">
        <v>4651</v>
      </c>
      <c r="Q81" s="56">
        <v>1223</v>
      </c>
      <c r="R81" s="56">
        <v>1283</v>
      </c>
      <c r="S81" s="56" t="s">
        <v>158</v>
      </c>
      <c r="T81" s="56" t="s">
        <v>158</v>
      </c>
      <c r="U81" s="57">
        <v>2506</v>
      </c>
      <c r="W81" s="57">
        <v>5755</v>
      </c>
      <c r="X81" s="57">
        <v>4722</v>
      </c>
      <c r="Y81" s="57">
        <v>4985</v>
      </c>
    </row>
    <row r="82" spans="1:25" ht="12.75" customHeight="1" x14ac:dyDescent="0.25">
      <c r="A82" s="74" t="s">
        <v>1</v>
      </c>
      <c r="B82" s="56">
        <v>926</v>
      </c>
      <c r="C82" s="56">
        <v>874</v>
      </c>
      <c r="D82" s="56">
        <v>1007</v>
      </c>
      <c r="E82" s="56">
        <v>1083</v>
      </c>
      <c r="F82" s="57">
        <v>3891</v>
      </c>
      <c r="G82" s="56">
        <v>1010</v>
      </c>
      <c r="H82" s="56">
        <v>969</v>
      </c>
      <c r="I82" s="56">
        <v>1068</v>
      </c>
      <c r="J82" s="56">
        <v>1038</v>
      </c>
      <c r="K82" s="57">
        <v>4086</v>
      </c>
      <c r="L82" s="56">
        <v>876</v>
      </c>
      <c r="M82" s="56">
        <v>628</v>
      </c>
      <c r="N82" s="56">
        <v>948</v>
      </c>
      <c r="O82" s="56">
        <v>1039</v>
      </c>
      <c r="P82" s="57">
        <v>3491</v>
      </c>
      <c r="Q82" s="56">
        <v>846</v>
      </c>
      <c r="R82" s="56">
        <v>875</v>
      </c>
      <c r="S82" s="56" t="s">
        <v>158</v>
      </c>
      <c r="T82" s="56" t="s">
        <v>158</v>
      </c>
      <c r="U82" s="57">
        <v>1721</v>
      </c>
      <c r="W82" s="57">
        <v>4070</v>
      </c>
      <c r="X82" s="57">
        <v>3611</v>
      </c>
      <c r="Y82" s="57">
        <v>3708</v>
      </c>
    </row>
    <row r="83" spans="1:25" ht="12.5" customHeight="1" x14ac:dyDescent="0.25">
      <c r="A83" s="74" t="s">
        <v>0</v>
      </c>
      <c r="B83" s="56">
        <v>3</v>
      </c>
      <c r="C83" s="56">
        <v>2</v>
      </c>
      <c r="D83" s="56">
        <v>3</v>
      </c>
      <c r="E83" s="56">
        <v>3</v>
      </c>
      <c r="F83" s="57">
        <v>11</v>
      </c>
      <c r="G83" s="56">
        <v>2</v>
      </c>
      <c r="H83" s="56">
        <v>1</v>
      </c>
      <c r="I83" s="56">
        <v>2</v>
      </c>
      <c r="J83" s="56">
        <v>1</v>
      </c>
      <c r="K83" s="57">
        <v>6</v>
      </c>
      <c r="L83" s="56">
        <v>1</v>
      </c>
      <c r="M83" s="56">
        <v>1</v>
      </c>
      <c r="N83" s="56">
        <v>1</v>
      </c>
      <c r="O83" s="56">
        <v>1</v>
      </c>
      <c r="P83" s="57">
        <v>4</v>
      </c>
      <c r="Q83" s="56">
        <v>1</v>
      </c>
      <c r="R83" s="56">
        <v>1</v>
      </c>
      <c r="S83" s="56" t="s">
        <v>158</v>
      </c>
      <c r="T83" s="56" t="s">
        <v>158</v>
      </c>
      <c r="U83" s="57">
        <v>2</v>
      </c>
      <c r="W83" s="57">
        <v>8</v>
      </c>
      <c r="X83" s="57">
        <v>5</v>
      </c>
      <c r="Y83" s="57">
        <v>3</v>
      </c>
    </row>
    <row r="84" spans="1:25" ht="12.75" customHeight="1" x14ac:dyDescent="0.25">
      <c r="A84" s="82" t="s">
        <v>18</v>
      </c>
      <c r="B84" s="80">
        <v>8268</v>
      </c>
      <c r="C84" s="80">
        <v>7691</v>
      </c>
      <c r="D84" s="80">
        <v>8669</v>
      </c>
      <c r="E84" s="80">
        <v>9073</v>
      </c>
      <c r="F84" s="76">
        <v>33700</v>
      </c>
      <c r="G84" s="80">
        <v>9634</v>
      </c>
      <c r="H84" s="80">
        <v>7292</v>
      </c>
      <c r="I84" s="80">
        <v>7800</v>
      </c>
      <c r="J84" s="80">
        <v>7648</v>
      </c>
      <c r="K84" s="76">
        <v>32373</v>
      </c>
      <c r="L84" s="80">
        <v>7102</v>
      </c>
      <c r="M84" s="80">
        <v>6012</v>
      </c>
      <c r="N84" s="80">
        <v>6199</v>
      </c>
      <c r="O84" s="80">
        <v>8194</v>
      </c>
      <c r="P84" s="76">
        <v>27506</v>
      </c>
      <c r="Q84" s="62">
        <v>6880</v>
      </c>
      <c r="R84" s="62">
        <v>7730</v>
      </c>
      <c r="S84" s="62" t="s">
        <v>158</v>
      </c>
      <c r="T84" s="62" t="s">
        <v>158</v>
      </c>
      <c r="U84" s="63">
        <v>14610</v>
      </c>
      <c r="V84" s="97"/>
      <c r="W84" s="63">
        <v>34667</v>
      </c>
      <c r="X84" s="63">
        <v>28562</v>
      </c>
      <c r="Y84" s="63">
        <v>29002</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474</v>
      </c>
      <c r="C89" s="56">
        <v>569</v>
      </c>
      <c r="D89" s="56">
        <v>575</v>
      </c>
      <c r="E89" s="56">
        <v>605</v>
      </c>
      <c r="F89" s="57">
        <v>2222</v>
      </c>
      <c r="G89" s="56">
        <v>589</v>
      </c>
      <c r="H89" s="56">
        <v>598</v>
      </c>
      <c r="I89" s="56">
        <v>660</v>
      </c>
      <c r="J89" s="56">
        <v>571</v>
      </c>
      <c r="K89" s="57">
        <v>2418</v>
      </c>
      <c r="L89" s="56">
        <v>462</v>
      </c>
      <c r="M89" s="56">
        <v>430</v>
      </c>
      <c r="N89" s="56">
        <v>429</v>
      </c>
      <c r="O89" s="56">
        <v>500</v>
      </c>
      <c r="P89" s="57">
        <v>1822</v>
      </c>
      <c r="Q89" s="56">
        <v>514</v>
      </c>
      <c r="R89" s="56">
        <v>519</v>
      </c>
      <c r="S89" s="56" t="s">
        <v>158</v>
      </c>
      <c r="T89" s="56" t="s">
        <v>158</v>
      </c>
      <c r="U89" s="57">
        <v>1033</v>
      </c>
      <c r="W89" s="57">
        <v>2366</v>
      </c>
      <c r="X89" s="57">
        <v>2124</v>
      </c>
      <c r="Y89" s="57">
        <v>1962</v>
      </c>
    </row>
    <row r="90" spans="1:25" ht="12.75" customHeight="1" x14ac:dyDescent="0.25">
      <c r="A90" s="60" t="s">
        <v>68</v>
      </c>
      <c r="B90" s="56">
        <v>59</v>
      </c>
      <c r="C90" s="56">
        <v>53</v>
      </c>
      <c r="D90" s="56">
        <v>49</v>
      </c>
      <c r="E90" s="56">
        <v>53</v>
      </c>
      <c r="F90" s="57">
        <v>214</v>
      </c>
      <c r="G90" s="56">
        <v>56</v>
      </c>
      <c r="H90" s="56">
        <v>61</v>
      </c>
      <c r="I90" s="56">
        <v>56</v>
      </c>
      <c r="J90" s="56">
        <v>51</v>
      </c>
      <c r="K90" s="57">
        <v>224</v>
      </c>
      <c r="L90" s="56">
        <v>41</v>
      </c>
      <c r="M90" s="56">
        <v>46</v>
      </c>
      <c r="N90" s="56">
        <v>35</v>
      </c>
      <c r="O90" s="56">
        <v>45</v>
      </c>
      <c r="P90" s="57">
        <v>167</v>
      </c>
      <c r="Q90" s="56">
        <v>54</v>
      </c>
      <c r="R90" s="56">
        <v>68</v>
      </c>
      <c r="S90" s="56" t="s">
        <v>158</v>
      </c>
      <c r="T90" s="56" t="s">
        <v>158</v>
      </c>
      <c r="U90" s="57">
        <v>122</v>
      </c>
      <c r="W90" s="57">
        <v>219</v>
      </c>
      <c r="X90" s="57">
        <v>194</v>
      </c>
      <c r="Y90" s="57">
        <v>202</v>
      </c>
    </row>
    <row r="91" spans="1:25" ht="12.75" customHeight="1" x14ac:dyDescent="0.25">
      <c r="A91" s="60" t="s">
        <v>79</v>
      </c>
      <c r="B91" s="56">
        <v>2702</v>
      </c>
      <c r="C91" s="56">
        <v>2747</v>
      </c>
      <c r="D91" s="56">
        <v>2732</v>
      </c>
      <c r="E91" s="56">
        <v>2725</v>
      </c>
      <c r="F91" s="57">
        <v>10907</v>
      </c>
      <c r="G91" s="56">
        <v>2775</v>
      </c>
      <c r="H91" s="56">
        <v>2390</v>
      </c>
      <c r="I91" s="56">
        <v>2297</v>
      </c>
      <c r="J91" s="56">
        <v>2443</v>
      </c>
      <c r="K91" s="57">
        <v>9906</v>
      </c>
      <c r="L91" s="56">
        <v>2243</v>
      </c>
      <c r="M91" s="56">
        <v>1780</v>
      </c>
      <c r="N91" s="56">
        <v>2003</v>
      </c>
      <c r="O91" s="56">
        <v>2325</v>
      </c>
      <c r="P91" s="57">
        <v>8351</v>
      </c>
      <c r="Q91" s="56">
        <v>2004</v>
      </c>
      <c r="R91" s="56">
        <v>2397</v>
      </c>
      <c r="S91" s="56" t="s">
        <v>158</v>
      </c>
      <c r="T91" s="56" t="s">
        <v>158</v>
      </c>
      <c r="U91" s="57">
        <v>4401</v>
      </c>
      <c r="W91" s="57">
        <v>10623</v>
      </c>
      <c r="X91" s="57">
        <v>8763</v>
      </c>
      <c r="Y91" s="57">
        <v>8730</v>
      </c>
    </row>
    <row r="92" spans="1:25" ht="12.75" customHeight="1" x14ac:dyDescent="0.25">
      <c r="A92" s="60" t="s">
        <v>33</v>
      </c>
      <c r="B92" s="56">
        <v>50</v>
      </c>
      <c r="C92" s="56">
        <v>61</v>
      </c>
      <c r="D92" s="56">
        <v>82</v>
      </c>
      <c r="E92" s="56">
        <v>79</v>
      </c>
      <c r="F92" s="57">
        <v>271</v>
      </c>
      <c r="G92" s="56">
        <v>65</v>
      </c>
      <c r="H92" s="56">
        <v>79</v>
      </c>
      <c r="I92" s="56">
        <v>105</v>
      </c>
      <c r="J92" s="56">
        <v>68</v>
      </c>
      <c r="K92" s="57">
        <v>316</v>
      </c>
      <c r="L92" s="56">
        <v>59</v>
      </c>
      <c r="M92" s="56">
        <v>71</v>
      </c>
      <c r="N92" s="56">
        <v>83</v>
      </c>
      <c r="O92" s="56">
        <v>67</v>
      </c>
      <c r="P92" s="57">
        <v>281</v>
      </c>
      <c r="Q92" s="56">
        <v>62</v>
      </c>
      <c r="R92" s="56">
        <v>73</v>
      </c>
      <c r="S92" s="56" t="s">
        <v>158</v>
      </c>
      <c r="T92" s="56" t="s">
        <v>158</v>
      </c>
      <c r="U92" s="57">
        <v>135</v>
      </c>
      <c r="W92" s="57">
        <v>304</v>
      </c>
      <c r="X92" s="57">
        <v>303</v>
      </c>
      <c r="Y92" s="57">
        <v>285</v>
      </c>
    </row>
    <row r="93" spans="1:25" ht="12.75" customHeight="1" x14ac:dyDescent="0.25">
      <c r="A93" s="60" t="s">
        <v>69</v>
      </c>
      <c r="B93" s="56">
        <v>182</v>
      </c>
      <c r="C93" s="56">
        <v>175</v>
      </c>
      <c r="D93" s="56">
        <v>182</v>
      </c>
      <c r="E93" s="56">
        <v>230</v>
      </c>
      <c r="F93" s="57">
        <v>769</v>
      </c>
      <c r="G93" s="56">
        <v>150</v>
      </c>
      <c r="H93" s="56">
        <v>148</v>
      </c>
      <c r="I93" s="56">
        <v>154</v>
      </c>
      <c r="J93" s="56">
        <v>187</v>
      </c>
      <c r="K93" s="57">
        <v>638</v>
      </c>
      <c r="L93" s="56">
        <v>142</v>
      </c>
      <c r="M93" s="56">
        <v>156</v>
      </c>
      <c r="N93" s="56">
        <v>136</v>
      </c>
      <c r="O93" s="56">
        <v>153</v>
      </c>
      <c r="P93" s="57">
        <v>587</v>
      </c>
      <c r="Q93" s="56">
        <v>130</v>
      </c>
      <c r="R93" s="56">
        <v>137</v>
      </c>
      <c r="S93" s="56" t="s">
        <v>158</v>
      </c>
      <c r="T93" s="56" t="s">
        <v>158</v>
      </c>
      <c r="U93" s="57">
        <v>267</v>
      </c>
      <c r="W93" s="57">
        <v>709</v>
      </c>
      <c r="X93" s="57">
        <v>639</v>
      </c>
      <c r="Y93" s="57">
        <v>556</v>
      </c>
    </row>
    <row r="94" spans="1:25" ht="12.75" customHeight="1" x14ac:dyDescent="0.25">
      <c r="A94" s="60" t="s">
        <v>34</v>
      </c>
      <c r="B94" s="56">
        <v>466</v>
      </c>
      <c r="C94" s="56">
        <v>570</v>
      </c>
      <c r="D94" s="56">
        <v>585</v>
      </c>
      <c r="E94" s="56">
        <v>527</v>
      </c>
      <c r="F94" s="57">
        <v>2148</v>
      </c>
      <c r="G94" s="56">
        <v>505</v>
      </c>
      <c r="H94" s="56">
        <v>516</v>
      </c>
      <c r="I94" s="56">
        <v>610</v>
      </c>
      <c r="J94" s="56">
        <v>527</v>
      </c>
      <c r="K94" s="57">
        <v>2158</v>
      </c>
      <c r="L94" s="56">
        <v>526</v>
      </c>
      <c r="M94" s="56">
        <v>471</v>
      </c>
      <c r="N94" s="56">
        <v>425</v>
      </c>
      <c r="O94" s="56">
        <v>537</v>
      </c>
      <c r="P94" s="57">
        <v>1959</v>
      </c>
      <c r="Q94" s="56">
        <v>521</v>
      </c>
      <c r="R94" s="56">
        <v>589</v>
      </c>
      <c r="S94" s="56" t="s">
        <v>158</v>
      </c>
      <c r="T94" s="56" t="s">
        <v>158</v>
      </c>
      <c r="U94" s="57">
        <v>1110</v>
      </c>
      <c r="W94" s="57">
        <v>2133</v>
      </c>
      <c r="X94" s="57">
        <v>2134</v>
      </c>
      <c r="Y94" s="57">
        <v>2071</v>
      </c>
    </row>
    <row r="95" spans="1:25" ht="12.75" customHeight="1" x14ac:dyDescent="0.25">
      <c r="A95" s="60" t="s">
        <v>32</v>
      </c>
      <c r="B95" s="56">
        <v>194</v>
      </c>
      <c r="C95" s="56">
        <v>124</v>
      </c>
      <c r="D95" s="56">
        <v>164</v>
      </c>
      <c r="E95" s="56">
        <v>214</v>
      </c>
      <c r="F95" s="57">
        <v>696</v>
      </c>
      <c r="G95" s="56">
        <v>164</v>
      </c>
      <c r="H95" s="56">
        <v>202</v>
      </c>
      <c r="I95" s="56">
        <v>139</v>
      </c>
      <c r="J95" s="56">
        <v>134</v>
      </c>
      <c r="K95" s="57">
        <v>639</v>
      </c>
      <c r="L95" s="56">
        <v>143</v>
      </c>
      <c r="M95" s="56">
        <v>84</v>
      </c>
      <c r="N95" s="56">
        <v>115</v>
      </c>
      <c r="O95" s="56">
        <v>115</v>
      </c>
      <c r="P95" s="57">
        <v>457</v>
      </c>
      <c r="Q95" s="56">
        <v>128</v>
      </c>
      <c r="R95" s="56">
        <v>235</v>
      </c>
      <c r="S95" s="56" t="s">
        <v>158</v>
      </c>
      <c r="T95" s="56" t="s">
        <v>158</v>
      </c>
      <c r="U95" s="57">
        <v>364</v>
      </c>
      <c r="W95" s="57">
        <v>745</v>
      </c>
      <c r="X95" s="57">
        <v>500</v>
      </c>
      <c r="Y95" s="57">
        <v>593</v>
      </c>
    </row>
    <row r="96" spans="1:25" ht="12.75" customHeight="1" x14ac:dyDescent="0.25">
      <c r="A96" s="60" t="s">
        <v>70</v>
      </c>
      <c r="B96" s="56">
        <v>240</v>
      </c>
      <c r="C96" s="56">
        <v>252</v>
      </c>
      <c r="D96" s="56">
        <v>206</v>
      </c>
      <c r="E96" s="56">
        <v>246</v>
      </c>
      <c r="F96" s="57">
        <v>945</v>
      </c>
      <c r="G96" s="56">
        <v>205</v>
      </c>
      <c r="H96" s="56">
        <v>206</v>
      </c>
      <c r="I96" s="56">
        <v>187</v>
      </c>
      <c r="J96" s="56">
        <v>226</v>
      </c>
      <c r="K96" s="57">
        <v>825</v>
      </c>
      <c r="L96" s="56">
        <v>225</v>
      </c>
      <c r="M96" s="56">
        <v>202</v>
      </c>
      <c r="N96" s="56">
        <v>197</v>
      </c>
      <c r="O96" s="56">
        <v>318</v>
      </c>
      <c r="P96" s="57">
        <v>941</v>
      </c>
      <c r="Q96" s="56">
        <v>142</v>
      </c>
      <c r="R96" s="56">
        <v>159</v>
      </c>
      <c r="S96" s="56" t="s">
        <v>158</v>
      </c>
      <c r="T96" s="56" t="s">
        <v>158</v>
      </c>
      <c r="U96" s="57">
        <v>301</v>
      </c>
      <c r="W96" s="57">
        <v>863</v>
      </c>
      <c r="X96" s="57">
        <v>840</v>
      </c>
      <c r="Y96" s="57">
        <v>816</v>
      </c>
    </row>
    <row r="97" spans="1:25" ht="12.75" customHeight="1" x14ac:dyDescent="0.25">
      <c r="A97" s="60" t="s">
        <v>82</v>
      </c>
      <c r="B97" s="56">
        <v>1</v>
      </c>
      <c r="C97" s="56">
        <v>0</v>
      </c>
      <c r="D97" s="56">
        <v>0</v>
      </c>
      <c r="E97" s="56">
        <v>1</v>
      </c>
      <c r="F97" s="57">
        <v>2</v>
      </c>
      <c r="G97" s="56">
        <v>0</v>
      </c>
      <c r="H97" s="56">
        <v>0</v>
      </c>
      <c r="I97" s="56">
        <v>0</v>
      </c>
      <c r="J97" s="56">
        <v>0</v>
      </c>
      <c r="K97" s="57">
        <v>1</v>
      </c>
      <c r="L97" s="56">
        <v>0</v>
      </c>
      <c r="M97" s="56">
        <v>3</v>
      </c>
      <c r="N97" s="56">
        <v>0</v>
      </c>
      <c r="O97" s="56">
        <v>0</v>
      </c>
      <c r="P97" s="57">
        <v>4</v>
      </c>
      <c r="Q97" s="56">
        <v>3</v>
      </c>
      <c r="R97" s="56">
        <v>0</v>
      </c>
      <c r="S97" s="56" t="s">
        <v>158</v>
      </c>
      <c r="T97" s="56" t="s">
        <v>158</v>
      </c>
      <c r="U97" s="57">
        <v>3</v>
      </c>
      <c r="W97" s="57">
        <v>2</v>
      </c>
      <c r="X97" s="57">
        <v>4</v>
      </c>
      <c r="Y97" s="57">
        <v>4</v>
      </c>
    </row>
    <row r="98" spans="1:25" ht="12.75" customHeight="1" x14ac:dyDescent="0.25">
      <c r="A98" s="81" t="s">
        <v>17</v>
      </c>
      <c r="B98" s="62">
        <v>4367</v>
      </c>
      <c r="C98" s="62">
        <v>4551</v>
      </c>
      <c r="D98" s="62">
        <v>4576</v>
      </c>
      <c r="E98" s="62">
        <v>4680</v>
      </c>
      <c r="F98" s="75">
        <v>18174</v>
      </c>
      <c r="G98" s="62">
        <v>4509</v>
      </c>
      <c r="H98" s="62">
        <v>4200</v>
      </c>
      <c r="I98" s="62">
        <v>4209</v>
      </c>
      <c r="J98" s="62">
        <v>4208</v>
      </c>
      <c r="K98" s="75">
        <v>17126</v>
      </c>
      <c r="L98" s="62">
        <v>3841</v>
      </c>
      <c r="M98" s="62">
        <v>3243</v>
      </c>
      <c r="N98" s="62">
        <v>3423</v>
      </c>
      <c r="O98" s="62">
        <v>4060</v>
      </c>
      <c r="P98" s="75">
        <v>14567</v>
      </c>
      <c r="Q98" s="62">
        <v>3560</v>
      </c>
      <c r="R98" s="62">
        <v>4177</v>
      </c>
      <c r="S98" s="62" t="s">
        <v>158</v>
      </c>
      <c r="T98" s="62" t="s">
        <v>158</v>
      </c>
      <c r="U98" s="75">
        <v>7737</v>
      </c>
      <c r="V98" s="97"/>
      <c r="W98" s="63">
        <v>17965</v>
      </c>
      <c r="X98" s="63">
        <v>15501</v>
      </c>
      <c r="Y98" s="63">
        <v>15219</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1251</v>
      </c>
      <c r="C101" s="56">
        <v>1211</v>
      </c>
      <c r="D101" s="56">
        <v>1431</v>
      </c>
      <c r="E101" s="56">
        <v>1496</v>
      </c>
      <c r="F101" s="57">
        <v>5389</v>
      </c>
      <c r="G101" s="56">
        <v>1460</v>
      </c>
      <c r="H101" s="56">
        <v>1392</v>
      </c>
      <c r="I101" s="56">
        <v>1532</v>
      </c>
      <c r="J101" s="56">
        <v>1364</v>
      </c>
      <c r="K101" s="57">
        <v>5748</v>
      </c>
      <c r="L101" s="56">
        <v>1256</v>
      </c>
      <c r="M101" s="56">
        <v>1137</v>
      </c>
      <c r="N101" s="56">
        <v>1444</v>
      </c>
      <c r="O101" s="56">
        <v>1477</v>
      </c>
      <c r="P101" s="57">
        <v>5315</v>
      </c>
      <c r="Q101" s="56">
        <v>1474</v>
      </c>
      <c r="R101" s="56">
        <v>1524</v>
      </c>
      <c r="S101" s="56" t="s">
        <v>158</v>
      </c>
      <c r="T101" s="56" t="s">
        <v>158</v>
      </c>
      <c r="U101" s="57">
        <v>2998</v>
      </c>
      <c r="W101" s="57">
        <v>5779</v>
      </c>
      <c r="X101" s="57">
        <v>5290</v>
      </c>
      <c r="Y101" s="57">
        <v>5919</v>
      </c>
    </row>
    <row r="102" spans="1:25" ht="12.75" customHeight="1" x14ac:dyDescent="0.25">
      <c r="A102" s="60" t="s">
        <v>68</v>
      </c>
      <c r="B102" s="56">
        <v>235</v>
      </c>
      <c r="C102" s="56">
        <v>310</v>
      </c>
      <c r="D102" s="56">
        <v>367</v>
      </c>
      <c r="E102" s="56">
        <v>312</v>
      </c>
      <c r="F102" s="57">
        <v>1224</v>
      </c>
      <c r="G102" s="56">
        <v>332</v>
      </c>
      <c r="H102" s="56">
        <v>365</v>
      </c>
      <c r="I102" s="56">
        <v>418</v>
      </c>
      <c r="J102" s="56">
        <v>299</v>
      </c>
      <c r="K102" s="57">
        <v>1413</v>
      </c>
      <c r="L102" s="56">
        <v>219</v>
      </c>
      <c r="M102" s="56">
        <v>150</v>
      </c>
      <c r="N102" s="56">
        <v>229</v>
      </c>
      <c r="O102" s="56">
        <v>196</v>
      </c>
      <c r="P102" s="57">
        <v>793</v>
      </c>
      <c r="Q102" s="56">
        <v>165</v>
      </c>
      <c r="R102" s="56">
        <v>375</v>
      </c>
      <c r="S102" s="56" t="s">
        <v>158</v>
      </c>
      <c r="T102" s="56" t="s">
        <v>158</v>
      </c>
      <c r="U102" s="57">
        <v>540</v>
      </c>
      <c r="W102" s="57">
        <v>1376</v>
      </c>
      <c r="X102" s="57">
        <v>1085</v>
      </c>
      <c r="Y102" s="57">
        <v>965</v>
      </c>
    </row>
    <row r="103" spans="1:25" ht="12.75" customHeight="1" x14ac:dyDescent="0.25">
      <c r="A103" s="60" t="s">
        <v>79</v>
      </c>
      <c r="B103" s="56">
        <v>4042</v>
      </c>
      <c r="C103" s="56">
        <v>4179</v>
      </c>
      <c r="D103" s="56">
        <v>4446</v>
      </c>
      <c r="E103" s="56">
        <v>4228</v>
      </c>
      <c r="F103" s="57">
        <v>16896</v>
      </c>
      <c r="G103" s="56">
        <v>5397</v>
      </c>
      <c r="H103" s="56">
        <v>3734</v>
      </c>
      <c r="I103" s="56">
        <v>3889</v>
      </c>
      <c r="J103" s="56">
        <v>3864</v>
      </c>
      <c r="K103" s="57">
        <v>16885</v>
      </c>
      <c r="L103" s="56">
        <v>3790</v>
      </c>
      <c r="M103" s="56">
        <v>3538</v>
      </c>
      <c r="N103" s="56">
        <v>3012</v>
      </c>
      <c r="O103" s="56">
        <v>4198</v>
      </c>
      <c r="P103" s="57">
        <v>14538</v>
      </c>
      <c r="Q103" s="56">
        <v>2774</v>
      </c>
      <c r="R103" s="56">
        <v>2867</v>
      </c>
      <c r="S103" s="56" t="s">
        <v>158</v>
      </c>
      <c r="T103" s="56" t="s">
        <v>158</v>
      </c>
      <c r="U103" s="57">
        <v>5641</v>
      </c>
      <c r="W103" s="57">
        <v>17806</v>
      </c>
      <c r="X103" s="57">
        <v>15081</v>
      </c>
      <c r="Y103" s="57">
        <v>12851</v>
      </c>
    </row>
    <row r="104" spans="1:25" ht="12.75" customHeight="1" x14ac:dyDescent="0.25">
      <c r="A104" s="60" t="s">
        <v>33</v>
      </c>
      <c r="B104" s="56">
        <v>51</v>
      </c>
      <c r="C104" s="56">
        <v>56</v>
      </c>
      <c r="D104" s="56">
        <v>63</v>
      </c>
      <c r="E104" s="56">
        <v>65</v>
      </c>
      <c r="F104" s="57">
        <v>235</v>
      </c>
      <c r="G104" s="56">
        <v>80</v>
      </c>
      <c r="H104" s="56">
        <v>71</v>
      </c>
      <c r="I104" s="56">
        <v>99</v>
      </c>
      <c r="J104" s="56">
        <v>80</v>
      </c>
      <c r="K104" s="57">
        <v>329</v>
      </c>
      <c r="L104" s="56">
        <v>82</v>
      </c>
      <c r="M104" s="56">
        <v>115</v>
      </c>
      <c r="N104" s="56">
        <v>82</v>
      </c>
      <c r="O104" s="56">
        <v>86</v>
      </c>
      <c r="P104" s="57">
        <v>366</v>
      </c>
      <c r="Q104" s="56">
        <v>99</v>
      </c>
      <c r="R104" s="56">
        <v>116</v>
      </c>
      <c r="S104" s="56" t="s">
        <v>158</v>
      </c>
      <c r="T104" s="56" t="s">
        <v>158</v>
      </c>
      <c r="U104" s="57">
        <v>215</v>
      </c>
      <c r="W104" s="57">
        <v>279</v>
      </c>
      <c r="X104" s="57">
        <v>376</v>
      </c>
      <c r="Y104" s="57">
        <v>383</v>
      </c>
    </row>
    <row r="105" spans="1:25" ht="12.75" customHeight="1" x14ac:dyDescent="0.25">
      <c r="A105" s="60" t="s">
        <v>69</v>
      </c>
      <c r="B105" s="56">
        <v>80</v>
      </c>
      <c r="C105" s="56">
        <v>80</v>
      </c>
      <c r="D105" s="56">
        <v>75</v>
      </c>
      <c r="E105" s="56">
        <v>93</v>
      </c>
      <c r="F105" s="57">
        <v>327</v>
      </c>
      <c r="G105" s="56">
        <v>44</v>
      </c>
      <c r="H105" s="56">
        <v>76</v>
      </c>
      <c r="I105" s="56">
        <v>74</v>
      </c>
      <c r="J105" s="56">
        <v>86</v>
      </c>
      <c r="K105" s="57">
        <v>279</v>
      </c>
      <c r="L105" s="56">
        <v>48</v>
      </c>
      <c r="M105" s="56">
        <v>36</v>
      </c>
      <c r="N105" s="56">
        <v>46</v>
      </c>
      <c r="O105" s="56">
        <v>56</v>
      </c>
      <c r="P105" s="57">
        <v>185</v>
      </c>
      <c r="Q105" s="56">
        <v>69</v>
      </c>
      <c r="R105" s="56">
        <v>105</v>
      </c>
      <c r="S105" s="56" t="s">
        <v>158</v>
      </c>
      <c r="T105" s="56" t="s">
        <v>158</v>
      </c>
      <c r="U105" s="57">
        <v>174</v>
      </c>
      <c r="W105" s="57">
        <v>287</v>
      </c>
      <c r="X105" s="57">
        <v>243</v>
      </c>
      <c r="Y105" s="57">
        <v>275</v>
      </c>
    </row>
    <row r="106" spans="1:25" ht="12.75" customHeight="1" x14ac:dyDescent="0.25">
      <c r="A106" s="60" t="s">
        <v>34</v>
      </c>
      <c r="B106" s="56">
        <v>416</v>
      </c>
      <c r="C106" s="56">
        <v>450</v>
      </c>
      <c r="D106" s="56">
        <v>514</v>
      </c>
      <c r="E106" s="56">
        <v>503</v>
      </c>
      <c r="F106" s="57">
        <v>1884</v>
      </c>
      <c r="G106" s="56">
        <v>540</v>
      </c>
      <c r="H106" s="56">
        <v>539</v>
      </c>
      <c r="I106" s="56">
        <v>580</v>
      </c>
      <c r="J106" s="56">
        <v>591</v>
      </c>
      <c r="K106" s="57">
        <v>2250</v>
      </c>
      <c r="L106" s="56">
        <v>537</v>
      </c>
      <c r="M106" s="56">
        <v>568</v>
      </c>
      <c r="N106" s="56">
        <v>486</v>
      </c>
      <c r="O106" s="56">
        <v>529</v>
      </c>
      <c r="P106" s="57">
        <v>2120</v>
      </c>
      <c r="Q106" s="56">
        <v>479</v>
      </c>
      <c r="R106" s="56">
        <v>711</v>
      </c>
      <c r="S106" s="56" t="s">
        <v>158</v>
      </c>
      <c r="T106" s="56" t="s">
        <v>158</v>
      </c>
      <c r="U106" s="57">
        <v>1190</v>
      </c>
      <c r="W106" s="57">
        <v>2097</v>
      </c>
      <c r="X106" s="57">
        <v>2276</v>
      </c>
      <c r="Y106" s="57">
        <v>2206</v>
      </c>
    </row>
    <row r="107" spans="1:25" ht="12.75" customHeight="1" x14ac:dyDescent="0.25">
      <c r="A107" s="60" t="s">
        <v>32</v>
      </c>
      <c r="B107" s="56">
        <v>64</v>
      </c>
      <c r="C107" s="56">
        <v>78</v>
      </c>
      <c r="D107" s="56">
        <v>110</v>
      </c>
      <c r="E107" s="56">
        <v>169</v>
      </c>
      <c r="F107" s="57">
        <v>421</v>
      </c>
      <c r="G107" s="56">
        <v>56</v>
      </c>
      <c r="H107" s="56">
        <v>98</v>
      </c>
      <c r="I107" s="56">
        <v>147</v>
      </c>
      <c r="J107" s="56">
        <v>85</v>
      </c>
      <c r="K107" s="57">
        <v>386</v>
      </c>
      <c r="L107" s="56">
        <v>83</v>
      </c>
      <c r="M107" s="56">
        <v>60</v>
      </c>
      <c r="N107" s="56">
        <v>87</v>
      </c>
      <c r="O107" s="56">
        <v>45</v>
      </c>
      <c r="P107" s="57">
        <v>275</v>
      </c>
      <c r="Q107" s="56">
        <v>57</v>
      </c>
      <c r="R107" s="56">
        <v>48</v>
      </c>
      <c r="S107" s="56" t="s">
        <v>158</v>
      </c>
      <c r="T107" s="56" t="s">
        <v>158</v>
      </c>
      <c r="U107" s="57">
        <v>105</v>
      </c>
      <c r="W107" s="57">
        <v>432</v>
      </c>
      <c r="X107" s="57">
        <v>374</v>
      </c>
      <c r="Y107" s="57">
        <v>238</v>
      </c>
    </row>
    <row r="108" spans="1:25" ht="12.75" customHeight="1" x14ac:dyDescent="0.25">
      <c r="A108" s="60" t="s">
        <v>70</v>
      </c>
      <c r="B108" s="56">
        <v>2130</v>
      </c>
      <c r="C108" s="56">
        <v>1326</v>
      </c>
      <c r="D108" s="56">
        <v>1662</v>
      </c>
      <c r="E108" s="56">
        <v>2206</v>
      </c>
      <c r="F108" s="57">
        <v>7325</v>
      </c>
      <c r="G108" s="56">
        <v>1726</v>
      </c>
      <c r="H108" s="56">
        <v>1017</v>
      </c>
      <c r="I108" s="56">
        <v>1062</v>
      </c>
      <c r="J108" s="56">
        <v>1278</v>
      </c>
      <c r="K108" s="57">
        <v>5083</v>
      </c>
      <c r="L108" s="56">
        <v>1087</v>
      </c>
      <c r="M108" s="56">
        <v>407</v>
      </c>
      <c r="N108" s="56">
        <v>812</v>
      </c>
      <c r="O108" s="56">
        <v>1607</v>
      </c>
      <c r="P108" s="57">
        <v>3914</v>
      </c>
      <c r="Q108" s="56">
        <v>1763</v>
      </c>
      <c r="R108" s="56">
        <v>1984</v>
      </c>
      <c r="S108" s="56" t="s">
        <v>158</v>
      </c>
      <c r="T108" s="56" t="s">
        <v>158</v>
      </c>
      <c r="U108" s="57">
        <v>3747</v>
      </c>
      <c r="W108" s="57">
        <v>6611</v>
      </c>
      <c r="X108" s="57">
        <v>3835</v>
      </c>
      <c r="Y108" s="57">
        <v>6166</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8268</v>
      </c>
      <c r="C110" s="80">
        <v>7691</v>
      </c>
      <c r="D110" s="80">
        <v>8669</v>
      </c>
      <c r="E110" s="80">
        <v>9073</v>
      </c>
      <c r="F110" s="83">
        <v>33700</v>
      </c>
      <c r="G110" s="80">
        <v>9634</v>
      </c>
      <c r="H110" s="80">
        <v>7292</v>
      </c>
      <c r="I110" s="80">
        <v>7800</v>
      </c>
      <c r="J110" s="80">
        <v>7648</v>
      </c>
      <c r="K110" s="83">
        <v>32373</v>
      </c>
      <c r="L110" s="80">
        <v>7102</v>
      </c>
      <c r="M110" s="80">
        <v>6012</v>
      </c>
      <c r="N110" s="80">
        <v>6199</v>
      </c>
      <c r="O110" s="80">
        <v>8194</v>
      </c>
      <c r="P110" s="83">
        <v>27506</v>
      </c>
      <c r="Q110" s="62">
        <v>6880</v>
      </c>
      <c r="R110" s="62">
        <v>7730</v>
      </c>
      <c r="S110" s="62" t="s">
        <v>158</v>
      </c>
      <c r="T110" s="62" t="s">
        <v>158</v>
      </c>
      <c r="U110" s="75">
        <v>14610</v>
      </c>
      <c r="V110" s="97"/>
      <c r="W110" s="63">
        <v>34667</v>
      </c>
      <c r="X110" s="63">
        <v>28562</v>
      </c>
      <c r="Y110" s="63">
        <v>29002</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0B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3">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5429687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7</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177</v>
      </c>
      <c r="C8" s="56">
        <v>168</v>
      </c>
      <c r="D8" s="56">
        <v>176</v>
      </c>
      <c r="E8" s="56">
        <v>194</v>
      </c>
      <c r="F8" s="57">
        <v>716</v>
      </c>
      <c r="G8" s="56">
        <v>186</v>
      </c>
      <c r="H8" s="56">
        <v>167</v>
      </c>
      <c r="I8" s="56">
        <v>214</v>
      </c>
      <c r="J8" s="56">
        <v>207</v>
      </c>
      <c r="K8" s="57">
        <v>774</v>
      </c>
      <c r="L8" s="56">
        <v>166</v>
      </c>
      <c r="M8" s="56">
        <v>155</v>
      </c>
      <c r="N8" s="56">
        <v>176</v>
      </c>
      <c r="O8" s="56">
        <v>209</v>
      </c>
      <c r="P8" s="57">
        <v>705</v>
      </c>
      <c r="Q8" s="56">
        <v>120</v>
      </c>
      <c r="R8" s="56">
        <v>151</v>
      </c>
      <c r="S8" s="56" t="s">
        <v>158</v>
      </c>
      <c r="T8" s="56" t="s">
        <v>158</v>
      </c>
      <c r="U8" s="57">
        <v>271</v>
      </c>
      <c r="W8" s="57">
        <v>723</v>
      </c>
      <c r="X8" s="57">
        <v>742</v>
      </c>
      <c r="Y8" s="57">
        <v>655</v>
      </c>
    </row>
    <row r="9" spans="1:25" ht="12.75" customHeight="1" x14ac:dyDescent="0.25">
      <c r="A9" s="60" t="s">
        <v>22</v>
      </c>
      <c r="B9" s="56">
        <v>8</v>
      </c>
      <c r="C9" s="56">
        <v>12</v>
      </c>
      <c r="D9" s="56">
        <v>10</v>
      </c>
      <c r="E9" s="56">
        <v>9</v>
      </c>
      <c r="F9" s="57">
        <v>39</v>
      </c>
      <c r="G9" s="56">
        <v>10</v>
      </c>
      <c r="H9" s="56">
        <v>10</v>
      </c>
      <c r="I9" s="56">
        <v>8</v>
      </c>
      <c r="J9" s="56">
        <v>7</v>
      </c>
      <c r="K9" s="57">
        <v>36</v>
      </c>
      <c r="L9" s="56">
        <v>8</v>
      </c>
      <c r="M9" s="56">
        <v>8</v>
      </c>
      <c r="N9" s="56">
        <v>9</v>
      </c>
      <c r="O9" s="56">
        <v>7</v>
      </c>
      <c r="P9" s="57">
        <v>32</v>
      </c>
      <c r="Q9" s="56">
        <v>5</v>
      </c>
      <c r="R9" s="56">
        <v>7</v>
      </c>
      <c r="S9" s="56" t="s">
        <v>158</v>
      </c>
      <c r="T9" s="56" t="s">
        <v>158</v>
      </c>
      <c r="U9" s="57">
        <v>12</v>
      </c>
      <c r="W9" s="57">
        <v>39</v>
      </c>
      <c r="X9" s="57">
        <v>31</v>
      </c>
      <c r="Y9" s="57">
        <v>28</v>
      </c>
    </row>
    <row r="10" spans="1:25" ht="12.75" customHeight="1" x14ac:dyDescent="0.25">
      <c r="A10" s="60" t="s">
        <v>23</v>
      </c>
      <c r="B10" s="56">
        <v>51</v>
      </c>
      <c r="C10" s="56">
        <v>44</v>
      </c>
      <c r="D10" s="56">
        <v>43</v>
      </c>
      <c r="E10" s="56">
        <v>43</v>
      </c>
      <c r="F10" s="57">
        <v>180</v>
      </c>
      <c r="G10" s="56">
        <v>53</v>
      </c>
      <c r="H10" s="56">
        <v>44</v>
      </c>
      <c r="I10" s="56">
        <v>40</v>
      </c>
      <c r="J10" s="56">
        <v>34</v>
      </c>
      <c r="K10" s="57">
        <v>171</v>
      </c>
      <c r="L10" s="56">
        <v>43</v>
      </c>
      <c r="M10" s="56">
        <v>35</v>
      </c>
      <c r="N10" s="56">
        <v>35</v>
      </c>
      <c r="O10" s="56">
        <v>39</v>
      </c>
      <c r="P10" s="57">
        <v>152</v>
      </c>
      <c r="Q10" s="56">
        <v>51</v>
      </c>
      <c r="R10" s="56">
        <v>69</v>
      </c>
      <c r="S10" s="56" t="s">
        <v>158</v>
      </c>
      <c r="T10" s="56" t="s">
        <v>158</v>
      </c>
      <c r="U10" s="57">
        <v>121</v>
      </c>
      <c r="W10" s="57">
        <v>182</v>
      </c>
      <c r="X10" s="57">
        <v>152</v>
      </c>
      <c r="Y10" s="57">
        <v>194</v>
      </c>
    </row>
    <row r="11" spans="1:25" ht="12.75" customHeight="1" x14ac:dyDescent="0.25">
      <c r="A11" s="60" t="s">
        <v>24</v>
      </c>
      <c r="B11" s="56">
        <v>36</v>
      </c>
      <c r="C11" s="56">
        <v>29</v>
      </c>
      <c r="D11" s="56">
        <v>32</v>
      </c>
      <c r="E11" s="56">
        <v>31</v>
      </c>
      <c r="F11" s="57">
        <v>128</v>
      </c>
      <c r="G11" s="56">
        <v>22</v>
      </c>
      <c r="H11" s="56">
        <v>29</v>
      </c>
      <c r="I11" s="56">
        <v>31</v>
      </c>
      <c r="J11" s="56">
        <v>19</v>
      </c>
      <c r="K11" s="57">
        <v>101</v>
      </c>
      <c r="L11" s="56">
        <v>19</v>
      </c>
      <c r="M11" s="56">
        <v>12</v>
      </c>
      <c r="N11" s="56">
        <v>15</v>
      </c>
      <c r="O11" s="56">
        <v>18</v>
      </c>
      <c r="P11" s="57">
        <v>64</v>
      </c>
      <c r="Q11" s="56">
        <v>17</v>
      </c>
      <c r="R11" s="56">
        <v>15</v>
      </c>
      <c r="S11" s="56" t="s">
        <v>158</v>
      </c>
      <c r="T11" s="56" t="s">
        <v>158</v>
      </c>
      <c r="U11" s="57">
        <v>33</v>
      </c>
      <c r="W11" s="57">
        <v>114</v>
      </c>
      <c r="X11" s="57">
        <v>81</v>
      </c>
      <c r="Y11" s="57">
        <v>66</v>
      </c>
    </row>
    <row r="12" spans="1:25" ht="12.75" customHeight="1" x14ac:dyDescent="0.25">
      <c r="A12" s="60" t="s">
        <v>25</v>
      </c>
      <c r="B12" s="56">
        <v>7</v>
      </c>
      <c r="C12" s="56">
        <v>8</v>
      </c>
      <c r="D12" s="56">
        <v>6</v>
      </c>
      <c r="E12" s="56">
        <v>7</v>
      </c>
      <c r="F12" s="57">
        <v>29</v>
      </c>
      <c r="G12" s="56">
        <v>9</v>
      </c>
      <c r="H12" s="56">
        <v>8</v>
      </c>
      <c r="I12" s="56">
        <v>7</v>
      </c>
      <c r="J12" s="56">
        <v>7</v>
      </c>
      <c r="K12" s="57">
        <v>31</v>
      </c>
      <c r="L12" s="56">
        <v>8</v>
      </c>
      <c r="M12" s="56">
        <v>7</v>
      </c>
      <c r="N12" s="56">
        <v>8</v>
      </c>
      <c r="O12" s="56">
        <v>7</v>
      </c>
      <c r="P12" s="57">
        <v>30</v>
      </c>
      <c r="Q12" s="56">
        <v>8</v>
      </c>
      <c r="R12" s="56">
        <v>10</v>
      </c>
      <c r="S12" s="56" t="s">
        <v>158</v>
      </c>
      <c r="T12" s="56" t="s">
        <v>158</v>
      </c>
      <c r="U12" s="57">
        <v>18</v>
      </c>
      <c r="W12" s="57">
        <v>31</v>
      </c>
      <c r="X12" s="57">
        <v>30</v>
      </c>
      <c r="Y12" s="57">
        <v>33</v>
      </c>
    </row>
    <row r="13" spans="1:25" ht="12.75" customHeight="1" x14ac:dyDescent="0.25">
      <c r="A13" s="60" t="s">
        <v>26</v>
      </c>
      <c r="B13" s="56">
        <v>259</v>
      </c>
      <c r="C13" s="56">
        <v>257</v>
      </c>
      <c r="D13" s="56">
        <v>248</v>
      </c>
      <c r="E13" s="56">
        <v>231</v>
      </c>
      <c r="F13" s="57">
        <v>994</v>
      </c>
      <c r="G13" s="56">
        <v>364</v>
      </c>
      <c r="H13" s="56">
        <v>281</v>
      </c>
      <c r="I13" s="56">
        <v>275</v>
      </c>
      <c r="J13" s="56">
        <v>258</v>
      </c>
      <c r="K13" s="57">
        <v>1178</v>
      </c>
      <c r="L13" s="56">
        <v>268</v>
      </c>
      <c r="M13" s="56">
        <v>246</v>
      </c>
      <c r="N13" s="56">
        <v>254</v>
      </c>
      <c r="O13" s="56">
        <v>309</v>
      </c>
      <c r="P13" s="57">
        <v>1077</v>
      </c>
      <c r="Q13" s="56">
        <v>221</v>
      </c>
      <c r="R13" s="56">
        <v>261</v>
      </c>
      <c r="S13" s="56" t="s">
        <v>158</v>
      </c>
      <c r="T13" s="56" t="s">
        <v>158</v>
      </c>
      <c r="U13" s="57">
        <v>481</v>
      </c>
      <c r="W13" s="57">
        <v>1124</v>
      </c>
      <c r="X13" s="57">
        <v>1047</v>
      </c>
      <c r="Y13" s="57">
        <v>1044</v>
      </c>
    </row>
    <row r="14" spans="1:25" ht="12.75" customHeight="1" x14ac:dyDescent="0.25">
      <c r="A14" s="60" t="s">
        <v>27</v>
      </c>
      <c r="B14" s="56">
        <v>331</v>
      </c>
      <c r="C14" s="56">
        <v>325</v>
      </c>
      <c r="D14" s="56">
        <v>313</v>
      </c>
      <c r="E14" s="56">
        <v>313</v>
      </c>
      <c r="F14" s="57">
        <v>1282</v>
      </c>
      <c r="G14" s="56">
        <v>348</v>
      </c>
      <c r="H14" s="56">
        <v>313</v>
      </c>
      <c r="I14" s="56">
        <v>312</v>
      </c>
      <c r="J14" s="56">
        <v>295</v>
      </c>
      <c r="K14" s="57">
        <v>1268</v>
      </c>
      <c r="L14" s="56">
        <v>289</v>
      </c>
      <c r="M14" s="56">
        <v>228</v>
      </c>
      <c r="N14" s="56">
        <v>250</v>
      </c>
      <c r="O14" s="56">
        <v>275</v>
      </c>
      <c r="P14" s="57">
        <v>1042</v>
      </c>
      <c r="Q14" s="56">
        <v>225</v>
      </c>
      <c r="R14" s="56">
        <v>266</v>
      </c>
      <c r="S14" s="56" t="s">
        <v>158</v>
      </c>
      <c r="T14" s="56" t="s">
        <v>158</v>
      </c>
      <c r="U14" s="57">
        <v>490</v>
      </c>
      <c r="W14" s="57">
        <v>1287</v>
      </c>
      <c r="X14" s="57">
        <v>1124</v>
      </c>
      <c r="Y14" s="57">
        <v>1015</v>
      </c>
    </row>
    <row r="15" spans="1:25" ht="12.75" customHeight="1" x14ac:dyDescent="0.25">
      <c r="A15" s="60" t="s">
        <v>28</v>
      </c>
      <c r="B15" s="56">
        <v>1644</v>
      </c>
      <c r="C15" s="56">
        <v>1579</v>
      </c>
      <c r="D15" s="56">
        <v>1481</v>
      </c>
      <c r="E15" s="56">
        <v>1509</v>
      </c>
      <c r="F15" s="57">
        <v>6213</v>
      </c>
      <c r="G15" s="56">
        <v>1723</v>
      </c>
      <c r="H15" s="56">
        <v>1756</v>
      </c>
      <c r="I15" s="56">
        <v>1640</v>
      </c>
      <c r="J15" s="56">
        <v>1744</v>
      </c>
      <c r="K15" s="57">
        <v>6863</v>
      </c>
      <c r="L15" s="56">
        <v>1503</v>
      </c>
      <c r="M15" s="56">
        <v>1075</v>
      </c>
      <c r="N15" s="56">
        <v>1282</v>
      </c>
      <c r="O15" s="56">
        <v>1544</v>
      </c>
      <c r="P15" s="57">
        <v>5404</v>
      </c>
      <c r="Q15" s="56">
        <v>1447</v>
      </c>
      <c r="R15" s="56">
        <v>1535</v>
      </c>
      <c r="S15" s="56" t="s">
        <v>158</v>
      </c>
      <c r="T15" s="56" t="s">
        <v>158</v>
      </c>
      <c r="U15" s="57">
        <v>2982</v>
      </c>
      <c r="W15" s="57">
        <v>6470</v>
      </c>
      <c r="X15" s="57">
        <v>5962</v>
      </c>
      <c r="Y15" s="57">
        <v>5808</v>
      </c>
    </row>
    <row r="16" spans="1:25" ht="12.75" customHeight="1" x14ac:dyDescent="0.25">
      <c r="A16" s="60" t="s">
        <v>1</v>
      </c>
      <c r="B16" s="56">
        <v>443</v>
      </c>
      <c r="C16" s="56">
        <v>422</v>
      </c>
      <c r="D16" s="56">
        <v>429</v>
      </c>
      <c r="E16" s="56">
        <v>454</v>
      </c>
      <c r="F16" s="57">
        <v>1748</v>
      </c>
      <c r="G16" s="56">
        <v>453</v>
      </c>
      <c r="H16" s="56">
        <v>387</v>
      </c>
      <c r="I16" s="56">
        <v>399</v>
      </c>
      <c r="J16" s="56">
        <v>395</v>
      </c>
      <c r="K16" s="57">
        <v>1634</v>
      </c>
      <c r="L16" s="56">
        <v>356</v>
      </c>
      <c r="M16" s="56">
        <v>303</v>
      </c>
      <c r="N16" s="56">
        <v>343</v>
      </c>
      <c r="O16" s="56">
        <v>400</v>
      </c>
      <c r="P16" s="57">
        <v>1403</v>
      </c>
      <c r="Q16" s="56">
        <v>238</v>
      </c>
      <c r="R16" s="56">
        <v>255</v>
      </c>
      <c r="S16" s="56" t="s">
        <v>158</v>
      </c>
      <c r="T16" s="56" t="s">
        <v>158</v>
      </c>
      <c r="U16" s="57">
        <v>494</v>
      </c>
      <c r="W16" s="57">
        <v>1723</v>
      </c>
      <c r="X16" s="57">
        <v>1454</v>
      </c>
      <c r="Y16" s="57">
        <v>1237</v>
      </c>
    </row>
    <row r="17" spans="1:25" ht="12.75" customHeight="1" x14ac:dyDescent="0.25">
      <c r="A17" s="60" t="s">
        <v>0</v>
      </c>
      <c r="B17" s="56">
        <v>13</v>
      </c>
      <c r="C17" s="56">
        <v>16</v>
      </c>
      <c r="D17" s="56">
        <v>15</v>
      </c>
      <c r="E17" s="56">
        <v>18</v>
      </c>
      <c r="F17" s="57">
        <v>63</v>
      </c>
      <c r="G17" s="56">
        <v>14</v>
      </c>
      <c r="H17" s="56">
        <v>13</v>
      </c>
      <c r="I17" s="56">
        <v>12</v>
      </c>
      <c r="J17" s="56">
        <v>14</v>
      </c>
      <c r="K17" s="57">
        <v>53</v>
      </c>
      <c r="L17" s="56">
        <v>10</v>
      </c>
      <c r="M17" s="56">
        <v>11</v>
      </c>
      <c r="N17" s="56">
        <v>17</v>
      </c>
      <c r="O17" s="56">
        <v>27</v>
      </c>
      <c r="P17" s="57">
        <v>66</v>
      </c>
      <c r="Q17" s="56">
        <v>0</v>
      </c>
      <c r="R17" s="56">
        <v>0</v>
      </c>
      <c r="S17" s="56" t="s">
        <v>158</v>
      </c>
      <c r="T17" s="56" t="s">
        <v>158</v>
      </c>
      <c r="U17" s="57">
        <v>0</v>
      </c>
      <c r="W17" s="57">
        <v>61</v>
      </c>
      <c r="X17" s="57">
        <v>48</v>
      </c>
      <c r="Y17" s="57">
        <v>45</v>
      </c>
    </row>
    <row r="18" spans="1:25" ht="15.5" x14ac:dyDescent="0.25">
      <c r="A18" s="81" t="s">
        <v>149</v>
      </c>
      <c r="B18" s="62">
        <v>2969</v>
      </c>
      <c r="C18" s="62">
        <v>2859</v>
      </c>
      <c r="D18" s="62">
        <v>2753</v>
      </c>
      <c r="E18" s="62">
        <v>2810</v>
      </c>
      <c r="F18" s="63">
        <v>11391</v>
      </c>
      <c r="G18" s="62">
        <v>3182</v>
      </c>
      <c r="H18" s="62">
        <v>3008</v>
      </c>
      <c r="I18" s="62">
        <v>2938</v>
      </c>
      <c r="J18" s="62">
        <v>2981</v>
      </c>
      <c r="K18" s="63">
        <v>12109</v>
      </c>
      <c r="L18" s="62">
        <v>2668</v>
      </c>
      <c r="M18" s="62">
        <v>2082</v>
      </c>
      <c r="N18" s="62">
        <v>2389</v>
      </c>
      <c r="O18" s="62">
        <v>2835</v>
      </c>
      <c r="P18" s="63">
        <v>9974</v>
      </c>
      <c r="Q18" s="62">
        <v>2333</v>
      </c>
      <c r="R18" s="62">
        <v>2569</v>
      </c>
      <c r="S18" s="62" t="s">
        <v>158</v>
      </c>
      <c r="T18" s="62" t="s">
        <v>158</v>
      </c>
      <c r="U18" s="63">
        <v>4901</v>
      </c>
      <c r="V18" s="97"/>
      <c r="W18" s="63">
        <v>11753</v>
      </c>
      <c r="X18" s="63">
        <v>10669</v>
      </c>
      <c r="Y18" s="63">
        <v>10125</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48</v>
      </c>
      <c r="C21" s="56">
        <v>45</v>
      </c>
      <c r="D21" s="56">
        <v>50</v>
      </c>
      <c r="E21" s="56">
        <v>56</v>
      </c>
      <c r="F21" s="57">
        <v>199</v>
      </c>
      <c r="G21" s="56">
        <v>57</v>
      </c>
      <c r="H21" s="56">
        <v>47</v>
      </c>
      <c r="I21" s="56">
        <v>60</v>
      </c>
      <c r="J21" s="56">
        <v>75</v>
      </c>
      <c r="K21" s="57">
        <v>239</v>
      </c>
      <c r="L21" s="56">
        <v>66</v>
      </c>
      <c r="M21" s="56">
        <v>68</v>
      </c>
      <c r="N21" s="56">
        <v>58</v>
      </c>
      <c r="O21" s="56">
        <v>71</v>
      </c>
      <c r="P21" s="57">
        <v>262</v>
      </c>
      <c r="Q21" s="56">
        <v>65</v>
      </c>
      <c r="R21" s="56">
        <v>73</v>
      </c>
      <c r="S21" s="56" t="s">
        <v>158</v>
      </c>
      <c r="T21" s="56" t="s">
        <v>158</v>
      </c>
      <c r="U21" s="57">
        <v>137</v>
      </c>
      <c r="W21" s="57">
        <v>210</v>
      </c>
      <c r="X21" s="57">
        <v>268</v>
      </c>
      <c r="Y21" s="57">
        <v>266</v>
      </c>
    </row>
    <row r="22" spans="1:25" ht="12.75" customHeight="1" x14ac:dyDescent="0.25">
      <c r="A22" s="60" t="s">
        <v>22</v>
      </c>
      <c r="B22" s="56">
        <v>3</v>
      </c>
      <c r="C22" s="56">
        <v>3</v>
      </c>
      <c r="D22" s="56">
        <v>3</v>
      </c>
      <c r="E22" s="56">
        <v>2</v>
      </c>
      <c r="F22" s="57">
        <v>11</v>
      </c>
      <c r="G22" s="56">
        <v>2</v>
      </c>
      <c r="H22" s="56">
        <v>3</v>
      </c>
      <c r="I22" s="56">
        <v>3</v>
      </c>
      <c r="J22" s="56">
        <v>2</v>
      </c>
      <c r="K22" s="57">
        <v>10</v>
      </c>
      <c r="L22" s="56">
        <v>2</v>
      </c>
      <c r="M22" s="56">
        <v>2</v>
      </c>
      <c r="N22" s="56">
        <v>3</v>
      </c>
      <c r="O22" s="56">
        <v>3</v>
      </c>
      <c r="P22" s="57">
        <v>9</v>
      </c>
      <c r="Q22" s="56">
        <v>2</v>
      </c>
      <c r="R22" s="56">
        <v>4</v>
      </c>
      <c r="S22" s="56" t="s">
        <v>158</v>
      </c>
      <c r="T22" s="56" t="s">
        <v>158</v>
      </c>
      <c r="U22" s="57">
        <v>6</v>
      </c>
      <c r="W22" s="57">
        <v>11</v>
      </c>
      <c r="X22" s="57">
        <v>8</v>
      </c>
      <c r="Y22" s="57">
        <v>12</v>
      </c>
    </row>
    <row r="23" spans="1:25" ht="12.75" customHeight="1" x14ac:dyDescent="0.25">
      <c r="A23" s="60" t="s">
        <v>23</v>
      </c>
      <c r="B23" s="56">
        <v>82</v>
      </c>
      <c r="C23" s="56">
        <v>84</v>
      </c>
      <c r="D23" s="56">
        <v>90</v>
      </c>
      <c r="E23" s="56">
        <v>88</v>
      </c>
      <c r="F23" s="57">
        <v>343</v>
      </c>
      <c r="G23" s="56">
        <v>101</v>
      </c>
      <c r="H23" s="56">
        <v>102</v>
      </c>
      <c r="I23" s="56">
        <v>84</v>
      </c>
      <c r="J23" s="56">
        <v>70</v>
      </c>
      <c r="K23" s="57">
        <v>358</v>
      </c>
      <c r="L23" s="56">
        <v>58</v>
      </c>
      <c r="M23" s="56">
        <v>33</v>
      </c>
      <c r="N23" s="56">
        <v>57</v>
      </c>
      <c r="O23" s="56">
        <v>58</v>
      </c>
      <c r="P23" s="57">
        <v>206</v>
      </c>
      <c r="Q23" s="56">
        <v>102</v>
      </c>
      <c r="R23" s="56">
        <v>101</v>
      </c>
      <c r="S23" s="56" t="s">
        <v>158</v>
      </c>
      <c r="T23" s="56" t="s">
        <v>158</v>
      </c>
      <c r="U23" s="57">
        <v>203</v>
      </c>
      <c r="W23" s="57">
        <v>382</v>
      </c>
      <c r="X23" s="57">
        <v>245</v>
      </c>
      <c r="Y23" s="57">
        <v>318</v>
      </c>
    </row>
    <row r="24" spans="1:25" ht="12.75" customHeight="1" x14ac:dyDescent="0.25">
      <c r="A24" s="60" t="s">
        <v>24</v>
      </c>
      <c r="B24" s="56">
        <v>10</v>
      </c>
      <c r="C24" s="56">
        <v>8</v>
      </c>
      <c r="D24" s="56">
        <v>15</v>
      </c>
      <c r="E24" s="56">
        <v>7</v>
      </c>
      <c r="F24" s="57">
        <v>41</v>
      </c>
      <c r="G24" s="56">
        <v>7</v>
      </c>
      <c r="H24" s="56">
        <v>6</v>
      </c>
      <c r="I24" s="56">
        <v>5</v>
      </c>
      <c r="J24" s="56">
        <v>5</v>
      </c>
      <c r="K24" s="57">
        <v>23</v>
      </c>
      <c r="L24" s="56">
        <v>6</v>
      </c>
      <c r="M24" s="56">
        <v>2</v>
      </c>
      <c r="N24" s="56">
        <v>3</v>
      </c>
      <c r="O24" s="56">
        <v>6</v>
      </c>
      <c r="P24" s="57">
        <v>17</v>
      </c>
      <c r="Q24" s="56">
        <v>4</v>
      </c>
      <c r="R24" s="56">
        <v>6</v>
      </c>
      <c r="S24" s="56" t="s">
        <v>158</v>
      </c>
      <c r="T24" s="56" t="s">
        <v>158</v>
      </c>
      <c r="U24" s="57">
        <v>9</v>
      </c>
      <c r="W24" s="57">
        <v>36</v>
      </c>
      <c r="X24" s="57">
        <v>18</v>
      </c>
      <c r="Y24" s="57">
        <v>18</v>
      </c>
    </row>
    <row r="25" spans="1:25" ht="12.75" customHeight="1" x14ac:dyDescent="0.25">
      <c r="A25" s="60" t="s">
        <v>25</v>
      </c>
      <c r="B25" s="56">
        <v>1</v>
      </c>
      <c r="C25" s="56">
        <v>1</v>
      </c>
      <c r="D25" s="56">
        <v>2</v>
      </c>
      <c r="E25" s="56">
        <v>1</v>
      </c>
      <c r="F25" s="57">
        <v>5</v>
      </c>
      <c r="G25" s="56">
        <v>1</v>
      </c>
      <c r="H25" s="56">
        <v>1</v>
      </c>
      <c r="I25" s="56">
        <v>1</v>
      </c>
      <c r="J25" s="56">
        <v>2</v>
      </c>
      <c r="K25" s="57">
        <v>5</v>
      </c>
      <c r="L25" s="56">
        <v>1</v>
      </c>
      <c r="M25" s="56">
        <v>2</v>
      </c>
      <c r="N25" s="56">
        <v>1</v>
      </c>
      <c r="O25" s="56">
        <v>1</v>
      </c>
      <c r="P25" s="57">
        <v>5</v>
      </c>
      <c r="Q25" s="56">
        <v>3</v>
      </c>
      <c r="R25" s="56">
        <v>3</v>
      </c>
      <c r="S25" s="56" t="s">
        <v>158</v>
      </c>
      <c r="T25" s="56" t="s">
        <v>158</v>
      </c>
      <c r="U25" s="57">
        <v>6</v>
      </c>
      <c r="W25" s="57">
        <v>5</v>
      </c>
      <c r="X25" s="57">
        <v>6</v>
      </c>
      <c r="Y25" s="57">
        <v>7</v>
      </c>
    </row>
    <row r="26" spans="1:25" ht="12.75" customHeight="1" x14ac:dyDescent="0.25">
      <c r="A26" s="60" t="s">
        <v>26</v>
      </c>
      <c r="B26" s="56">
        <v>134</v>
      </c>
      <c r="C26" s="56">
        <v>146</v>
      </c>
      <c r="D26" s="56">
        <v>140</v>
      </c>
      <c r="E26" s="56">
        <v>141</v>
      </c>
      <c r="F26" s="57">
        <v>561</v>
      </c>
      <c r="G26" s="56">
        <v>166</v>
      </c>
      <c r="H26" s="56">
        <v>161</v>
      </c>
      <c r="I26" s="56">
        <v>148</v>
      </c>
      <c r="J26" s="56">
        <v>155</v>
      </c>
      <c r="K26" s="57">
        <v>629</v>
      </c>
      <c r="L26" s="56">
        <v>139</v>
      </c>
      <c r="M26" s="56">
        <v>155</v>
      </c>
      <c r="N26" s="56">
        <v>138</v>
      </c>
      <c r="O26" s="56">
        <v>146</v>
      </c>
      <c r="P26" s="57">
        <v>579</v>
      </c>
      <c r="Q26" s="56">
        <v>156</v>
      </c>
      <c r="R26" s="56">
        <v>173</v>
      </c>
      <c r="S26" s="56" t="s">
        <v>158</v>
      </c>
      <c r="T26" s="56" t="s">
        <v>158</v>
      </c>
      <c r="U26" s="57">
        <v>329</v>
      </c>
      <c r="W26" s="57">
        <v>608</v>
      </c>
      <c r="X26" s="57">
        <v>597</v>
      </c>
      <c r="Y26" s="57">
        <v>613</v>
      </c>
    </row>
    <row r="27" spans="1:25" ht="12.75" customHeight="1" x14ac:dyDescent="0.25">
      <c r="A27" s="60" t="s">
        <v>27</v>
      </c>
      <c r="B27" s="56">
        <v>184</v>
      </c>
      <c r="C27" s="56">
        <v>198</v>
      </c>
      <c r="D27" s="56">
        <v>201</v>
      </c>
      <c r="E27" s="56">
        <v>211</v>
      </c>
      <c r="F27" s="57">
        <v>793</v>
      </c>
      <c r="G27" s="56">
        <v>211</v>
      </c>
      <c r="H27" s="56">
        <v>213</v>
      </c>
      <c r="I27" s="56">
        <v>250</v>
      </c>
      <c r="J27" s="56">
        <v>228</v>
      </c>
      <c r="K27" s="57">
        <v>903</v>
      </c>
      <c r="L27" s="56">
        <v>210</v>
      </c>
      <c r="M27" s="56">
        <v>202</v>
      </c>
      <c r="N27" s="56">
        <v>213</v>
      </c>
      <c r="O27" s="56">
        <v>168</v>
      </c>
      <c r="P27" s="57">
        <v>793</v>
      </c>
      <c r="Q27" s="56">
        <v>163</v>
      </c>
      <c r="R27" s="56">
        <v>177</v>
      </c>
      <c r="S27" s="56" t="s">
        <v>158</v>
      </c>
      <c r="T27" s="56" t="s">
        <v>158</v>
      </c>
      <c r="U27" s="57">
        <v>340</v>
      </c>
      <c r="W27" s="57">
        <v>837</v>
      </c>
      <c r="X27" s="57">
        <v>890</v>
      </c>
      <c r="Y27" s="57">
        <v>722</v>
      </c>
    </row>
    <row r="28" spans="1:25" ht="12.75" customHeight="1" x14ac:dyDescent="0.25">
      <c r="A28" s="60" t="s">
        <v>28</v>
      </c>
      <c r="B28" s="56">
        <v>1775</v>
      </c>
      <c r="C28" s="56">
        <v>1838</v>
      </c>
      <c r="D28" s="56">
        <v>1920</v>
      </c>
      <c r="E28" s="56">
        <v>2393</v>
      </c>
      <c r="F28" s="57">
        <v>7926</v>
      </c>
      <c r="G28" s="56">
        <v>2173</v>
      </c>
      <c r="H28" s="56">
        <v>2229</v>
      </c>
      <c r="I28" s="56">
        <v>2217</v>
      </c>
      <c r="J28" s="56">
        <v>2497</v>
      </c>
      <c r="K28" s="57">
        <v>9116</v>
      </c>
      <c r="L28" s="56">
        <v>2433</v>
      </c>
      <c r="M28" s="56">
        <v>2062</v>
      </c>
      <c r="N28" s="56">
        <v>1750</v>
      </c>
      <c r="O28" s="56">
        <v>1780</v>
      </c>
      <c r="P28" s="57">
        <v>8025</v>
      </c>
      <c r="Q28" s="56">
        <v>1479</v>
      </c>
      <c r="R28" s="56">
        <v>1479</v>
      </c>
      <c r="S28" s="56" t="s">
        <v>158</v>
      </c>
      <c r="T28" s="56" t="s">
        <v>158</v>
      </c>
      <c r="U28" s="57">
        <v>2958</v>
      </c>
      <c r="W28" s="57">
        <v>8715</v>
      </c>
      <c r="X28" s="57">
        <v>9208</v>
      </c>
      <c r="Y28" s="57">
        <v>6488</v>
      </c>
    </row>
    <row r="29" spans="1:25" ht="12.75" customHeight="1" x14ac:dyDescent="0.25">
      <c r="A29" s="60" t="s">
        <v>1</v>
      </c>
      <c r="B29" s="56">
        <v>196</v>
      </c>
      <c r="C29" s="56">
        <v>213</v>
      </c>
      <c r="D29" s="56">
        <v>238</v>
      </c>
      <c r="E29" s="56">
        <v>244</v>
      </c>
      <c r="F29" s="57">
        <v>891</v>
      </c>
      <c r="G29" s="56">
        <v>244</v>
      </c>
      <c r="H29" s="56">
        <v>253</v>
      </c>
      <c r="I29" s="56">
        <v>254</v>
      </c>
      <c r="J29" s="56">
        <v>268</v>
      </c>
      <c r="K29" s="57">
        <v>1019</v>
      </c>
      <c r="L29" s="56">
        <v>227</v>
      </c>
      <c r="M29" s="56">
        <v>200</v>
      </c>
      <c r="N29" s="56">
        <v>208</v>
      </c>
      <c r="O29" s="56">
        <v>219</v>
      </c>
      <c r="P29" s="57">
        <v>854</v>
      </c>
      <c r="Q29" s="56">
        <v>204</v>
      </c>
      <c r="R29" s="56">
        <v>230</v>
      </c>
      <c r="S29" s="56" t="s">
        <v>158</v>
      </c>
      <c r="T29" s="56" t="s">
        <v>158</v>
      </c>
      <c r="U29" s="57">
        <v>434</v>
      </c>
      <c r="W29" s="57">
        <v>979</v>
      </c>
      <c r="X29" s="57">
        <v>950</v>
      </c>
      <c r="Y29" s="57">
        <v>861</v>
      </c>
    </row>
    <row r="30" spans="1:25" ht="12.75" customHeight="1" x14ac:dyDescent="0.25">
      <c r="A30" s="60" t="s">
        <v>0</v>
      </c>
      <c r="B30" s="56">
        <v>1</v>
      </c>
      <c r="C30" s="56">
        <v>3</v>
      </c>
      <c r="D30" s="56">
        <v>4</v>
      </c>
      <c r="E30" s="56">
        <v>1</v>
      </c>
      <c r="F30" s="57">
        <v>9</v>
      </c>
      <c r="G30" s="56">
        <v>0</v>
      </c>
      <c r="H30" s="56">
        <v>0</v>
      </c>
      <c r="I30" s="56">
        <v>0</v>
      </c>
      <c r="J30" s="56">
        <v>0</v>
      </c>
      <c r="K30" s="57">
        <v>0</v>
      </c>
      <c r="L30" s="56">
        <v>0</v>
      </c>
      <c r="M30" s="56">
        <v>0</v>
      </c>
      <c r="N30" s="56">
        <v>0</v>
      </c>
      <c r="O30" s="56">
        <v>0</v>
      </c>
      <c r="P30" s="57">
        <v>1</v>
      </c>
      <c r="Q30" s="56">
        <v>0</v>
      </c>
      <c r="R30" s="56">
        <v>0</v>
      </c>
      <c r="S30" s="56" t="s">
        <v>158</v>
      </c>
      <c r="T30" s="56" t="s">
        <v>158</v>
      </c>
      <c r="U30" s="57">
        <v>0</v>
      </c>
      <c r="W30" s="57">
        <v>6</v>
      </c>
      <c r="X30" s="57">
        <v>1</v>
      </c>
      <c r="Y30" s="57">
        <v>1</v>
      </c>
    </row>
    <row r="31" spans="1:25" ht="12.5" customHeight="1" x14ac:dyDescent="0.25">
      <c r="A31" s="81" t="s">
        <v>148</v>
      </c>
      <c r="B31" s="62">
        <v>2434</v>
      </c>
      <c r="C31" s="62">
        <v>2538</v>
      </c>
      <c r="D31" s="62">
        <v>2662</v>
      </c>
      <c r="E31" s="62">
        <v>3145</v>
      </c>
      <c r="F31" s="63">
        <v>10779</v>
      </c>
      <c r="G31" s="62">
        <v>2963</v>
      </c>
      <c r="H31" s="62">
        <v>3016</v>
      </c>
      <c r="I31" s="62">
        <v>3020</v>
      </c>
      <c r="J31" s="62">
        <v>3304</v>
      </c>
      <c r="K31" s="63">
        <v>12304</v>
      </c>
      <c r="L31" s="62">
        <v>3143</v>
      </c>
      <c r="M31" s="62">
        <v>2725</v>
      </c>
      <c r="N31" s="62">
        <v>2432</v>
      </c>
      <c r="O31" s="62">
        <v>2453</v>
      </c>
      <c r="P31" s="63">
        <v>10752</v>
      </c>
      <c r="Q31" s="62">
        <v>2177</v>
      </c>
      <c r="R31" s="62">
        <v>2245</v>
      </c>
      <c r="S31" s="62" t="s">
        <v>158</v>
      </c>
      <c r="T31" s="62" t="s">
        <v>158</v>
      </c>
      <c r="U31" s="63">
        <v>4422</v>
      </c>
      <c r="V31" s="97"/>
      <c r="W31" s="63">
        <v>11787</v>
      </c>
      <c r="X31" s="63">
        <v>12192</v>
      </c>
      <c r="Y31" s="63">
        <v>9306</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225</v>
      </c>
      <c r="C34" s="56">
        <v>213</v>
      </c>
      <c r="D34" s="56">
        <v>227</v>
      </c>
      <c r="E34" s="56">
        <v>249</v>
      </c>
      <c r="F34" s="57">
        <v>915</v>
      </c>
      <c r="G34" s="56">
        <v>243</v>
      </c>
      <c r="H34" s="56">
        <v>214</v>
      </c>
      <c r="I34" s="56">
        <v>274</v>
      </c>
      <c r="J34" s="56">
        <v>282</v>
      </c>
      <c r="K34" s="57">
        <v>1013</v>
      </c>
      <c r="L34" s="56">
        <v>232</v>
      </c>
      <c r="M34" s="56">
        <v>223</v>
      </c>
      <c r="N34" s="56">
        <v>233</v>
      </c>
      <c r="O34" s="56">
        <v>280</v>
      </c>
      <c r="P34" s="57">
        <v>967</v>
      </c>
      <c r="Q34" s="56">
        <v>185</v>
      </c>
      <c r="R34" s="56">
        <v>224</v>
      </c>
      <c r="S34" s="56" t="s">
        <v>158</v>
      </c>
      <c r="T34" s="56" t="s">
        <v>158</v>
      </c>
      <c r="U34" s="57">
        <v>408</v>
      </c>
      <c r="W34" s="57">
        <v>933</v>
      </c>
      <c r="X34" s="57">
        <v>1010</v>
      </c>
      <c r="Y34" s="57">
        <v>921</v>
      </c>
    </row>
    <row r="35" spans="1:25" ht="12.75" customHeight="1" x14ac:dyDescent="0.25">
      <c r="A35" s="60" t="s">
        <v>22</v>
      </c>
      <c r="B35" s="56">
        <v>11</v>
      </c>
      <c r="C35" s="56">
        <v>15</v>
      </c>
      <c r="D35" s="56">
        <v>12</v>
      </c>
      <c r="E35" s="56">
        <v>11</v>
      </c>
      <c r="F35" s="57">
        <v>50</v>
      </c>
      <c r="G35" s="56">
        <v>12</v>
      </c>
      <c r="H35" s="56">
        <v>13</v>
      </c>
      <c r="I35" s="56">
        <v>11</v>
      </c>
      <c r="J35" s="56">
        <v>10</v>
      </c>
      <c r="K35" s="57">
        <v>46</v>
      </c>
      <c r="L35" s="56">
        <v>9</v>
      </c>
      <c r="M35" s="56">
        <v>10</v>
      </c>
      <c r="N35" s="56">
        <v>11</v>
      </c>
      <c r="O35" s="56">
        <v>11</v>
      </c>
      <c r="P35" s="57">
        <v>41</v>
      </c>
      <c r="Q35" s="56">
        <v>7</v>
      </c>
      <c r="R35" s="56">
        <v>11</v>
      </c>
      <c r="S35" s="56" t="s">
        <v>158</v>
      </c>
      <c r="T35" s="56" t="s">
        <v>158</v>
      </c>
      <c r="U35" s="57">
        <v>18</v>
      </c>
      <c r="W35" s="57">
        <v>49</v>
      </c>
      <c r="X35" s="57">
        <v>40</v>
      </c>
      <c r="Y35" s="57">
        <v>39</v>
      </c>
    </row>
    <row r="36" spans="1:25" ht="12.75" customHeight="1" x14ac:dyDescent="0.25">
      <c r="A36" s="60" t="s">
        <v>23</v>
      </c>
      <c r="B36" s="56">
        <v>132</v>
      </c>
      <c r="C36" s="56">
        <v>127</v>
      </c>
      <c r="D36" s="56">
        <v>132</v>
      </c>
      <c r="E36" s="56">
        <v>131</v>
      </c>
      <c r="F36" s="57">
        <v>523</v>
      </c>
      <c r="G36" s="56">
        <v>154</v>
      </c>
      <c r="H36" s="56">
        <v>146</v>
      </c>
      <c r="I36" s="56">
        <v>124</v>
      </c>
      <c r="J36" s="56">
        <v>105</v>
      </c>
      <c r="K36" s="57">
        <v>529</v>
      </c>
      <c r="L36" s="56">
        <v>101</v>
      </c>
      <c r="M36" s="56">
        <v>68</v>
      </c>
      <c r="N36" s="56">
        <v>92</v>
      </c>
      <c r="O36" s="56">
        <v>97</v>
      </c>
      <c r="P36" s="57">
        <v>358</v>
      </c>
      <c r="Q36" s="56">
        <v>153</v>
      </c>
      <c r="R36" s="56">
        <v>170</v>
      </c>
      <c r="S36" s="56" t="s">
        <v>158</v>
      </c>
      <c r="T36" s="56" t="s">
        <v>158</v>
      </c>
      <c r="U36" s="57">
        <v>323</v>
      </c>
      <c r="W36" s="57">
        <v>563</v>
      </c>
      <c r="X36" s="57">
        <v>397</v>
      </c>
      <c r="Y36" s="57">
        <v>512</v>
      </c>
    </row>
    <row r="37" spans="1:25" ht="12.75" customHeight="1" x14ac:dyDescent="0.25">
      <c r="A37" s="60" t="s">
        <v>24</v>
      </c>
      <c r="B37" s="56">
        <v>47</v>
      </c>
      <c r="C37" s="56">
        <v>37</v>
      </c>
      <c r="D37" s="56">
        <v>47</v>
      </c>
      <c r="E37" s="56">
        <v>38</v>
      </c>
      <c r="F37" s="57">
        <v>169</v>
      </c>
      <c r="G37" s="56">
        <v>29</v>
      </c>
      <c r="H37" s="56">
        <v>35</v>
      </c>
      <c r="I37" s="56">
        <v>36</v>
      </c>
      <c r="J37" s="56">
        <v>24</v>
      </c>
      <c r="K37" s="57">
        <v>124</v>
      </c>
      <c r="L37" s="56">
        <v>25</v>
      </c>
      <c r="M37" s="56">
        <v>14</v>
      </c>
      <c r="N37" s="56">
        <v>19</v>
      </c>
      <c r="O37" s="56">
        <v>23</v>
      </c>
      <c r="P37" s="57">
        <v>81</v>
      </c>
      <c r="Q37" s="56">
        <v>21</v>
      </c>
      <c r="R37" s="56">
        <v>21</v>
      </c>
      <c r="S37" s="56" t="s">
        <v>158</v>
      </c>
      <c r="T37" s="56" t="s">
        <v>158</v>
      </c>
      <c r="U37" s="57">
        <v>42</v>
      </c>
      <c r="W37" s="57">
        <v>150</v>
      </c>
      <c r="X37" s="57">
        <v>99</v>
      </c>
      <c r="Y37" s="57">
        <v>84</v>
      </c>
    </row>
    <row r="38" spans="1:25" ht="12.75" customHeight="1" x14ac:dyDescent="0.25">
      <c r="A38" s="60" t="s">
        <v>25</v>
      </c>
      <c r="B38" s="56">
        <v>9</v>
      </c>
      <c r="C38" s="56">
        <v>9</v>
      </c>
      <c r="D38" s="56">
        <v>8</v>
      </c>
      <c r="E38" s="56">
        <v>8</v>
      </c>
      <c r="F38" s="57">
        <v>33</v>
      </c>
      <c r="G38" s="56">
        <v>10</v>
      </c>
      <c r="H38" s="56">
        <v>9</v>
      </c>
      <c r="I38" s="56">
        <v>8</v>
      </c>
      <c r="J38" s="56">
        <v>9</v>
      </c>
      <c r="K38" s="57">
        <v>36</v>
      </c>
      <c r="L38" s="56">
        <v>9</v>
      </c>
      <c r="M38" s="56">
        <v>9</v>
      </c>
      <c r="N38" s="56">
        <v>9</v>
      </c>
      <c r="O38" s="56">
        <v>8</v>
      </c>
      <c r="P38" s="57">
        <v>35</v>
      </c>
      <c r="Q38" s="56">
        <v>10</v>
      </c>
      <c r="R38" s="56">
        <v>13</v>
      </c>
      <c r="S38" s="56" t="s">
        <v>158</v>
      </c>
      <c r="T38" s="56" t="s">
        <v>158</v>
      </c>
      <c r="U38" s="57">
        <v>23</v>
      </c>
      <c r="W38" s="57">
        <v>35</v>
      </c>
      <c r="X38" s="57">
        <v>35</v>
      </c>
      <c r="Y38" s="57">
        <v>40</v>
      </c>
    </row>
    <row r="39" spans="1:25" ht="12.75" customHeight="1" x14ac:dyDescent="0.25">
      <c r="A39" s="60" t="s">
        <v>26</v>
      </c>
      <c r="B39" s="56">
        <v>392</v>
      </c>
      <c r="C39" s="56">
        <v>403</v>
      </c>
      <c r="D39" s="56">
        <v>388</v>
      </c>
      <c r="E39" s="56">
        <v>372</v>
      </c>
      <c r="F39" s="57">
        <v>1555</v>
      </c>
      <c r="G39" s="56">
        <v>529</v>
      </c>
      <c r="H39" s="56">
        <v>443</v>
      </c>
      <c r="I39" s="56">
        <v>422</v>
      </c>
      <c r="J39" s="56">
        <v>413</v>
      </c>
      <c r="K39" s="57">
        <v>1807</v>
      </c>
      <c r="L39" s="56">
        <v>407</v>
      </c>
      <c r="M39" s="56">
        <v>402</v>
      </c>
      <c r="N39" s="56">
        <v>392</v>
      </c>
      <c r="O39" s="56">
        <v>455</v>
      </c>
      <c r="P39" s="57">
        <v>1656</v>
      </c>
      <c r="Q39" s="56">
        <v>376</v>
      </c>
      <c r="R39" s="56">
        <v>434</v>
      </c>
      <c r="S39" s="56" t="s">
        <v>158</v>
      </c>
      <c r="T39" s="56" t="s">
        <v>158</v>
      </c>
      <c r="U39" s="57">
        <v>810</v>
      </c>
      <c r="W39" s="57">
        <v>1731</v>
      </c>
      <c r="X39" s="57">
        <v>1644</v>
      </c>
      <c r="Y39" s="57">
        <v>1657</v>
      </c>
    </row>
    <row r="40" spans="1:25" ht="12.75" customHeight="1" x14ac:dyDescent="0.25">
      <c r="A40" s="60" t="s">
        <v>27</v>
      </c>
      <c r="B40" s="56">
        <v>515</v>
      </c>
      <c r="C40" s="56">
        <v>523</v>
      </c>
      <c r="D40" s="56">
        <v>513</v>
      </c>
      <c r="E40" s="56">
        <v>524</v>
      </c>
      <c r="F40" s="57">
        <v>2075</v>
      </c>
      <c r="G40" s="56">
        <v>559</v>
      </c>
      <c r="H40" s="56">
        <v>527</v>
      </c>
      <c r="I40" s="56">
        <v>561</v>
      </c>
      <c r="J40" s="56">
        <v>524</v>
      </c>
      <c r="K40" s="57">
        <v>2171</v>
      </c>
      <c r="L40" s="56">
        <v>499</v>
      </c>
      <c r="M40" s="56">
        <v>430</v>
      </c>
      <c r="N40" s="56">
        <v>463</v>
      </c>
      <c r="O40" s="56">
        <v>443</v>
      </c>
      <c r="P40" s="57">
        <v>1835</v>
      </c>
      <c r="Q40" s="56">
        <v>388</v>
      </c>
      <c r="R40" s="56">
        <v>443</v>
      </c>
      <c r="S40" s="56" t="s">
        <v>158</v>
      </c>
      <c r="T40" s="56" t="s">
        <v>158</v>
      </c>
      <c r="U40" s="57">
        <v>831</v>
      </c>
      <c r="W40" s="57">
        <v>2124</v>
      </c>
      <c r="X40" s="57">
        <v>2013</v>
      </c>
      <c r="Y40" s="57">
        <v>1737</v>
      </c>
    </row>
    <row r="41" spans="1:25" ht="12.75" customHeight="1" x14ac:dyDescent="0.25">
      <c r="A41" s="60" t="s">
        <v>28</v>
      </c>
      <c r="B41" s="56">
        <v>3419</v>
      </c>
      <c r="C41" s="56">
        <v>3417</v>
      </c>
      <c r="D41" s="56">
        <v>3401</v>
      </c>
      <c r="E41" s="56">
        <v>3902</v>
      </c>
      <c r="F41" s="57">
        <v>14139</v>
      </c>
      <c r="G41" s="56">
        <v>3896</v>
      </c>
      <c r="H41" s="56">
        <v>3986</v>
      </c>
      <c r="I41" s="56">
        <v>3857</v>
      </c>
      <c r="J41" s="56">
        <v>4241</v>
      </c>
      <c r="K41" s="57">
        <v>15980</v>
      </c>
      <c r="L41" s="56">
        <v>3936</v>
      </c>
      <c r="M41" s="56">
        <v>3137</v>
      </c>
      <c r="N41" s="56">
        <v>3032</v>
      </c>
      <c r="O41" s="56">
        <v>3324</v>
      </c>
      <c r="P41" s="57">
        <v>13429</v>
      </c>
      <c r="Q41" s="56">
        <v>2927</v>
      </c>
      <c r="R41" s="56">
        <v>3014</v>
      </c>
      <c r="S41" s="56" t="s">
        <v>158</v>
      </c>
      <c r="T41" s="56" t="s">
        <v>158</v>
      </c>
      <c r="U41" s="57">
        <v>5940</v>
      </c>
      <c r="W41" s="57">
        <v>15185</v>
      </c>
      <c r="X41" s="57">
        <v>15170</v>
      </c>
      <c r="Y41" s="57">
        <v>12297</v>
      </c>
    </row>
    <row r="42" spans="1:25" ht="12.75" customHeight="1" x14ac:dyDescent="0.25">
      <c r="A42" s="60" t="s">
        <v>1</v>
      </c>
      <c r="B42" s="56">
        <v>639</v>
      </c>
      <c r="C42" s="56">
        <v>635</v>
      </c>
      <c r="D42" s="56">
        <v>667</v>
      </c>
      <c r="E42" s="56">
        <v>698</v>
      </c>
      <c r="F42" s="57">
        <v>2639</v>
      </c>
      <c r="G42" s="56">
        <v>696</v>
      </c>
      <c r="H42" s="56">
        <v>640</v>
      </c>
      <c r="I42" s="56">
        <v>654</v>
      </c>
      <c r="J42" s="56">
        <v>664</v>
      </c>
      <c r="K42" s="57">
        <v>2654</v>
      </c>
      <c r="L42" s="56">
        <v>583</v>
      </c>
      <c r="M42" s="56">
        <v>503</v>
      </c>
      <c r="N42" s="56">
        <v>552</v>
      </c>
      <c r="O42" s="56">
        <v>619</v>
      </c>
      <c r="P42" s="57">
        <v>2257</v>
      </c>
      <c r="Q42" s="56">
        <v>442</v>
      </c>
      <c r="R42" s="56">
        <v>485</v>
      </c>
      <c r="S42" s="56" t="s">
        <v>158</v>
      </c>
      <c r="T42" s="56" t="s">
        <v>158</v>
      </c>
      <c r="U42" s="57">
        <v>927</v>
      </c>
      <c r="W42" s="57">
        <v>2702</v>
      </c>
      <c r="X42" s="57">
        <v>2404</v>
      </c>
      <c r="Y42" s="57">
        <v>2098</v>
      </c>
    </row>
    <row r="43" spans="1:25" ht="12.75" customHeight="1" x14ac:dyDescent="0.25">
      <c r="A43" s="60" t="s">
        <v>0</v>
      </c>
      <c r="B43" s="56">
        <v>14</v>
      </c>
      <c r="C43" s="56">
        <v>19</v>
      </c>
      <c r="D43" s="56">
        <v>19</v>
      </c>
      <c r="E43" s="56">
        <v>20</v>
      </c>
      <c r="F43" s="57">
        <v>72</v>
      </c>
      <c r="G43" s="56">
        <v>14</v>
      </c>
      <c r="H43" s="56">
        <v>13</v>
      </c>
      <c r="I43" s="56">
        <v>12</v>
      </c>
      <c r="J43" s="56">
        <v>14</v>
      </c>
      <c r="K43" s="57">
        <v>54</v>
      </c>
      <c r="L43" s="56">
        <v>11</v>
      </c>
      <c r="M43" s="56">
        <v>12</v>
      </c>
      <c r="N43" s="56">
        <v>17</v>
      </c>
      <c r="O43" s="56">
        <v>27</v>
      </c>
      <c r="P43" s="57">
        <v>68</v>
      </c>
      <c r="Q43" s="56">
        <v>0</v>
      </c>
      <c r="R43" s="56">
        <v>0</v>
      </c>
      <c r="S43" s="56" t="s">
        <v>158</v>
      </c>
      <c r="T43" s="56" t="s">
        <v>158</v>
      </c>
      <c r="U43" s="57">
        <v>0</v>
      </c>
      <c r="W43" s="57">
        <v>66</v>
      </c>
      <c r="X43" s="57">
        <v>49</v>
      </c>
      <c r="Y43" s="57">
        <v>45</v>
      </c>
    </row>
    <row r="44" spans="1:25" ht="20.25" customHeight="1" x14ac:dyDescent="0.25">
      <c r="A44" s="81" t="s">
        <v>17</v>
      </c>
      <c r="B44" s="62">
        <v>5403</v>
      </c>
      <c r="C44" s="62">
        <v>5397</v>
      </c>
      <c r="D44" s="62">
        <v>5415</v>
      </c>
      <c r="E44" s="62">
        <v>5955</v>
      </c>
      <c r="F44" s="63">
        <v>22170</v>
      </c>
      <c r="G44" s="62">
        <v>6145</v>
      </c>
      <c r="H44" s="62">
        <v>6025</v>
      </c>
      <c r="I44" s="62">
        <v>5959</v>
      </c>
      <c r="J44" s="62">
        <v>6284</v>
      </c>
      <c r="K44" s="63">
        <v>24412</v>
      </c>
      <c r="L44" s="62">
        <v>5811</v>
      </c>
      <c r="M44" s="62">
        <v>4807</v>
      </c>
      <c r="N44" s="62">
        <v>4821</v>
      </c>
      <c r="O44" s="62">
        <v>5287</v>
      </c>
      <c r="P44" s="63">
        <v>20726</v>
      </c>
      <c r="Q44" s="62">
        <v>4509</v>
      </c>
      <c r="R44" s="62">
        <v>4814</v>
      </c>
      <c r="S44" s="62" t="s">
        <v>158</v>
      </c>
      <c r="T44" s="62" t="s">
        <v>158</v>
      </c>
      <c r="U44" s="63">
        <v>9323</v>
      </c>
      <c r="V44" s="97"/>
      <c r="W44" s="63">
        <v>23539</v>
      </c>
      <c r="X44" s="63">
        <v>22861</v>
      </c>
      <c r="Y44" s="63">
        <v>19431</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476</v>
      </c>
      <c r="C48" s="56">
        <v>509</v>
      </c>
      <c r="D48" s="56">
        <v>498</v>
      </c>
      <c r="E48" s="56">
        <v>506</v>
      </c>
      <c r="F48" s="57">
        <v>1989</v>
      </c>
      <c r="G48" s="56">
        <v>540</v>
      </c>
      <c r="H48" s="56">
        <v>520</v>
      </c>
      <c r="I48" s="56">
        <v>535</v>
      </c>
      <c r="J48" s="56">
        <v>521</v>
      </c>
      <c r="K48" s="57">
        <v>2116</v>
      </c>
      <c r="L48" s="56">
        <v>538</v>
      </c>
      <c r="M48" s="56">
        <v>537</v>
      </c>
      <c r="N48" s="56">
        <v>490</v>
      </c>
      <c r="O48" s="56">
        <v>575</v>
      </c>
      <c r="P48" s="57">
        <v>2139</v>
      </c>
      <c r="Q48" s="56">
        <v>444</v>
      </c>
      <c r="R48" s="56">
        <v>466</v>
      </c>
      <c r="S48" s="56" t="s">
        <v>158</v>
      </c>
      <c r="T48" s="56" t="s">
        <v>158</v>
      </c>
      <c r="U48" s="57">
        <v>911</v>
      </c>
      <c r="W48" s="57">
        <v>2064</v>
      </c>
      <c r="X48" s="57">
        <v>2131</v>
      </c>
      <c r="Y48" s="57">
        <v>1975</v>
      </c>
    </row>
    <row r="49" spans="1:25" x14ac:dyDescent="0.25">
      <c r="A49" s="74" t="s">
        <v>22</v>
      </c>
      <c r="B49" s="56">
        <v>39</v>
      </c>
      <c r="C49" s="56">
        <v>46</v>
      </c>
      <c r="D49" s="56">
        <v>54</v>
      </c>
      <c r="E49" s="56">
        <v>58</v>
      </c>
      <c r="F49" s="57">
        <v>196</v>
      </c>
      <c r="G49" s="56">
        <v>51</v>
      </c>
      <c r="H49" s="56">
        <v>43</v>
      </c>
      <c r="I49" s="56">
        <v>45</v>
      </c>
      <c r="J49" s="56">
        <v>55</v>
      </c>
      <c r="K49" s="57">
        <v>194</v>
      </c>
      <c r="L49" s="56">
        <v>42</v>
      </c>
      <c r="M49" s="56">
        <v>48</v>
      </c>
      <c r="N49" s="56">
        <v>58</v>
      </c>
      <c r="O49" s="56">
        <v>60</v>
      </c>
      <c r="P49" s="57">
        <v>209</v>
      </c>
      <c r="Q49" s="56">
        <v>36</v>
      </c>
      <c r="R49" s="56">
        <v>39</v>
      </c>
      <c r="S49" s="56" t="s">
        <v>158</v>
      </c>
      <c r="T49" s="56" t="s">
        <v>158</v>
      </c>
      <c r="U49" s="57">
        <v>75</v>
      </c>
      <c r="W49" s="57">
        <v>205</v>
      </c>
      <c r="X49" s="57">
        <v>191</v>
      </c>
      <c r="Y49" s="57">
        <v>193</v>
      </c>
    </row>
    <row r="50" spans="1:25" x14ac:dyDescent="0.25">
      <c r="A50" s="74" t="s">
        <v>23</v>
      </c>
      <c r="B50" s="56">
        <v>150</v>
      </c>
      <c r="C50" s="56">
        <v>146</v>
      </c>
      <c r="D50" s="56">
        <v>129</v>
      </c>
      <c r="E50" s="56">
        <v>135</v>
      </c>
      <c r="F50" s="57">
        <v>559</v>
      </c>
      <c r="G50" s="56">
        <v>172</v>
      </c>
      <c r="H50" s="56">
        <v>140</v>
      </c>
      <c r="I50" s="56">
        <v>127</v>
      </c>
      <c r="J50" s="56">
        <v>130</v>
      </c>
      <c r="K50" s="57">
        <v>568</v>
      </c>
      <c r="L50" s="56">
        <v>134</v>
      </c>
      <c r="M50" s="56">
        <v>115</v>
      </c>
      <c r="N50" s="56">
        <v>122</v>
      </c>
      <c r="O50" s="56">
        <v>145</v>
      </c>
      <c r="P50" s="57">
        <v>517</v>
      </c>
      <c r="Q50" s="56">
        <v>140</v>
      </c>
      <c r="R50" s="56">
        <v>125</v>
      </c>
      <c r="S50" s="56" t="s">
        <v>158</v>
      </c>
      <c r="T50" s="56" t="s">
        <v>158</v>
      </c>
      <c r="U50" s="57">
        <v>265</v>
      </c>
      <c r="W50" s="57">
        <v>575</v>
      </c>
      <c r="X50" s="57">
        <v>506</v>
      </c>
      <c r="Y50" s="57">
        <v>533</v>
      </c>
    </row>
    <row r="51" spans="1:25" x14ac:dyDescent="0.25">
      <c r="A51" s="74" t="s">
        <v>24</v>
      </c>
      <c r="B51" s="56">
        <v>18</v>
      </c>
      <c r="C51" s="56">
        <v>20</v>
      </c>
      <c r="D51" s="56">
        <v>21</v>
      </c>
      <c r="E51" s="56">
        <v>17</v>
      </c>
      <c r="F51" s="57">
        <v>76</v>
      </c>
      <c r="G51" s="56">
        <v>19</v>
      </c>
      <c r="H51" s="56">
        <v>25</v>
      </c>
      <c r="I51" s="56">
        <v>19</v>
      </c>
      <c r="J51" s="56">
        <v>16</v>
      </c>
      <c r="K51" s="57">
        <v>78</v>
      </c>
      <c r="L51" s="56">
        <v>19</v>
      </c>
      <c r="M51" s="56">
        <v>11</v>
      </c>
      <c r="N51" s="56">
        <v>16</v>
      </c>
      <c r="O51" s="56">
        <v>17</v>
      </c>
      <c r="P51" s="57">
        <v>63</v>
      </c>
      <c r="Q51" s="56">
        <v>13</v>
      </c>
      <c r="R51" s="56">
        <v>17</v>
      </c>
      <c r="S51" s="56" t="s">
        <v>158</v>
      </c>
      <c r="T51" s="56" t="s">
        <v>158</v>
      </c>
      <c r="U51" s="57">
        <v>30</v>
      </c>
      <c r="W51" s="57">
        <v>81</v>
      </c>
      <c r="X51" s="57">
        <v>64</v>
      </c>
      <c r="Y51" s="57">
        <v>63</v>
      </c>
    </row>
    <row r="52" spans="1:25" x14ac:dyDescent="0.25">
      <c r="A52" s="60" t="s">
        <v>25</v>
      </c>
      <c r="B52" s="56">
        <v>8</v>
      </c>
      <c r="C52" s="56">
        <v>9</v>
      </c>
      <c r="D52" s="56">
        <v>8</v>
      </c>
      <c r="E52" s="56">
        <v>9</v>
      </c>
      <c r="F52" s="57">
        <v>34</v>
      </c>
      <c r="G52" s="56">
        <v>9</v>
      </c>
      <c r="H52" s="56">
        <v>8</v>
      </c>
      <c r="I52" s="56">
        <v>10</v>
      </c>
      <c r="J52" s="56">
        <v>8</v>
      </c>
      <c r="K52" s="57">
        <v>35</v>
      </c>
      <c r="L52" s="56">
        <v>7</v>
      </c>
      <c r="M52" s="56">
        <v>9</v>
      </c>
      <c r="N52" s="56">
        <v>8</v>
      </c>
      <c r="O52" s="56">
        <v>11</v>
      </c>
      <c r="P52" s="57">
        <v>36</v>
      </c>
      <c r="Q52" s="56">
        <v>5</v>
      </c>
      <c r="R52" s="56">
        <v>8</v>
      </c>
      <c r="S52" s="56" t="s">
        <v>158</v>
      </c>
      <c r="T52" s="56" t="s">
        <v>158</v>
      </c>
      <c r="U52" s="57">
        <v>13</v>
      </c>
      <c r="W52" s="57">
        <v>34</v>
      </c>
      <c r="X52" s="57">
        <v>34</v>
      </c>
      <c r="Y52" s="57">
        <v>32</v>
      </c>
    </row>
    <row r="53" spans="1:25" x14ac:dyDescent="0.25">
      <c r="A53" s="74" t="s">
        <v>26</v>
      </c>
      <c r="B53" s="56">
        <v>442</v>
      </c>
      <c r="C53" s="56">
        <v>431</v>
      </c>
      <c r="D53" s="56">
        <v>428</v>
      </c>
      <c r="E53" s="56">
        <v>442</v>
      </c>
      <c r="F53" s="57">
        <v>1744</v>
      </c>
      <c r="G53" s="56">
        <v>505</v>
      </c>
      <c r="H53" s="56">
        <v>422</v>
      </c>
      <c r="I53" s="56">
        <v>415</v>
      </c>
      <c r="J53" s="56">
        <v>408</v>
      </c>
      <c r="K53" s="57">
        <v>1749</v>
      </c>
      <c r="L53" s="56">
        <v>400</v>
      </c>
      <c r="M53" s="56">
        <v>361</v>
      </c>
      <c r="N53" s="56">
        <v>393</v>
      </c>
      <c r="O53" s="56">
        <v>454</v>
      </c>
      <c r="P53" s="57">
        <v>1608</v>
      </c>
      <c r="Q53" s="56">
        <v>412</v>
      </c>
      <c r="R53" s="56">
        <v>463</v>
      </c>
      <c r="S53" s="56" t="s">
        <v>158</v>
      </c>
      <c r="T53" s="56" t="s">
        <v>158</v>
      </c>
      <c r="U53" s="57">
        <v>875</v>
      </c>
      <c r="W53" s="57">
        <v>1797</v>
      </c>
      <c r="X53" s="57">
        <v>1584</v>
      </c>
      <c r="Y53" s="57">
        <v>1722</v>
      </c>
    </row>
    <row r="54" spans="1:25" x14ac:dyDescent="0.25">
      <c r="A54" s="74" t="s">
        <v>27</v>
      </c>
      <c r="B54" s="56">
        <v>566</v>
      </c>
      <c r="C54" s="56">
        <v>635</v>
      </c>
      <c r="D54" s="56">
        <v>592</v>
      </c>
      <c r="E54" s="56">
        <v>622</v>
      </c>
      <c r="F54" s="57">
        <v>2415</v>
      </c>
      <c r="G54" s="56">
        <v>602</v>
      </c>
      <c r="H54" s="56">
        <v>698</v>
      </c>
      <c r="I54" s="56">
        <v>548</v>
      </c>
      <c r="J54" s="56">
        <v>513</v>
      </c>
      <c r="K54" s="57">
        <v>2361</v>
      </c>
      <c r="L54" s="56">
        <v>490</v>
      </c>
      <c r="M54" s="56">
        <v>353</v>
      </c>
      <c r="N54" s="56">
        <v>439</v>
      </c>
      <c r="O54" s="56">
        <v>537</v>
      </c>
      <c r="P54" s="57">
        <v>1819</v>
      </c>
      <c r="Q54" s="56">
        <v>432</v>
      </c>
      <c r="R54" s="56">
        <v>434</v>
      </c>
      <c r="S54" s="56" t="s">
        <v>158</v>
      </c>
      <c r="T54" s="56" t="s">
        <v>158</v>
      </c>
      <c r="U54" s="57">
        <v>866</v>
      </c>
      <c r="W54" s="57">
        <v>2514</v>
      </c>
      <c r="X54" s="57">
        <v>1904</v>
      </c>
      <c r="Y54" s="57">
        <v>1841</v>
      </c>
    </row>
    <row r="55" spans="1:25" x14ac:dyDescent="0.25">
      <c r="A55" s="60" t="s">
        <v>28</v>
      </c>
      <c r="B55" s="56">
        <v>1774</v>
      </c>
      <c r="C55" s="56">
        <v>1707</v>
      </c>
      <c r="D55" s="56">
        <v>1628</v>
      </c>
      <c r="E55" s="56">
        <v>1678</v>
      </c>
      <c r="F55" s="57">
        <v>6787</v>
      </c>
      <c r="G55" s="56">
        <v>1939</v>
      </c>
      <c r="H55" s="56">
        <v>1812</v>
      </c>
      <c r="I55" s="56">
        <v>1663</v>
      </c>
      <c r="J55" s="56">
        <v>1708</v>
      </c>
      <c r="K55" s="57">
        <v>7122</v>
      </c>
      <c r="L55" s="56">
        <v>1605</v>
      </c>
      <c r="M55" s="56">
        <v>996</v>
      </c>
      <c r="N55" s="56">
        <v>1285</v>
      </c>
      <c r="O55" s="56">
        <v>1589</v>
      </c>
      <c r="P55" s="57">
        <v>5475</v>
      </c>
      <c r="Q55" s="56">
        <v>1387</v>
      </c>
      <c r="R55" s="56">
        <v>1488</v>
      </c>
      <c r="S55" s="56" t="s">
        <v>158</v>
      </c>
      <c r="T55" s="56" t="s">
        <v>158</v>
      </c>
      <c r="U55" s="57">
        <v>2876</v>
      </c>
      <c r="W55" s="57">
        <v>7057</v>
      </c>
      <c r="X55" s="57">
        <v>5972</v>
      </c>
      <c r="Y55" s="57">
        <v>5750</v>
      </c>
    </row>
    <row r="56" spans="1:25" x14ac:dyDescent="0.25">
      <c r="A56" s="74" t="s">
        <v>1</v>
      </c>
      <c r="B56" s="56">
        <v>488</v>
      </c>
      <c r="C56" s="56">
        <v>450</v>
      </c>
      <c r="D56" s="56">
        <v>461</v>
      </c>
      <c r="E56" s="56">
        <v>490</v>
      </c>
      <c r="F56" s="57">
        <v>1890</v>
      </c>
      <c r="G56" s="56">
        <v>505</v>
      </c>
      <c r="H56" s="56">
        <v>465</v>
      </c>
      <c r="I56" s="56">
        <v>508</v>
      </c>
      <c r="J56" s="56">
        <v>515</v>
      </c>
      <c r="K56" s="57">
        <v>1994</v>
      </c>
      <c r="L56" s="56">
        <v>479</v>
      </c>
      <c r="M56" s="56">
        <v>303</v>
      </c>
      <c r="N56" s="56">
        <v>469</v>
      </c>
      <c r="O56" s="56">
        <v>555</v>
      </c>
      <c r="P56" s="57">
        <v>1806</v>
      </c>
      <c r="Q56" s="56">
        <v>369</v>
      </c>
      <c r="R56" s="56">
        <v>386</v>
      </c>
      <c r="S56" s="56" t="s">
        <v>158</v>
      </c>
      <c r="T56" s="56" t="s">
        <v>158</v>
      </c>
      <c r="U56" s="57">
        <v>755</v>
      </c>
      <c r="W56" s="57">
        <v>1922</v>
      </c>
      <c r="X56" s="57">
        <v>1805</v>
      </c>
      <c r="Y56" s="57">
        <v>1780</v>
      </c>
    </row>
    <row r="57" spans="1:25" x14ac:dyDescent="0.25">
      <c r="A57" s="74" t="s">
        <v>0</v>
      </c>
      <c r="B57" s="56">
        <v>5</v>
      </c>
      <c r="C57" s="56">
        <v>8</v>
      </c>
      <c r="D57" s="56">
        <v>3</v>
      </c>
      <c r="E57" s="56">
        <v>2</v>
      </c>
      <c r="F57" s="57">
        <v>18</v>
      </c>
      <c r="G57" s="56">
        <v>1</v>
      </c>
      <c r="H57" s="56">
        <v>2</v>
      </c>
      <c r="I57" s="56">
        <v>2</v>
      </c>
      <c r="J57" s="56">
        <v>2</v>
      </c>
      <c r="K57" s="57">
        <v>6</v>
      </c>
      <c r="L57" s="56">
        <v>1</v>
      </c>
      <c r="M57" s="56">
        <v>1</v>
      </c>
      <c r="N57" s="56">
        <v>3</v>
      </c>
      <c r="O57" s="56">
        <v>7</v>
      </c>
      <c r="P57" s="57">
        <v>12</v>
      </c>
      <c r="Q57" s="56">
        <v>0</v>
      </c>
      <c r="R57" s="56">
        <v>0</v>
      </c>
      <c r="S57" s="56" t="s">
        <v>158</v>
      </c>
      <c r="T57" s="56" t="s">
        <v>158</v>
      </c>
      <c r="U57" s="57">
        <v>0</v>
      </c>
      <c r="W57" s="57">
        <v>8</v>
      </c>
      <c r="X57" s="57">
        <v>6</v>
      </c>
      <c r="Y57" s="57">
        <v>10</v>
      </c>
    </row>
    <row r="58" spans="1:25" ht="15.5" x14ac:dyDescent="0.25">
      <c r="A58" s="81" t="s">
        <v>153</v>
      </c>
      <c r="B58" s="62">
        <v>3966</v>
      </c>
      <c r="C58" s="62">
        <v>3961</v>
      </c>
      <c r="D58" s="62">
        <v>3821</v>
      </c>
      <c r="E58" s="62">
        <v>3958</v>
      </c>
      <c r="F58" s="63">
        <v>15707</v>
      </c>
      <c r="G58" s="62">
        <v>4344</v>
      </c>
      <c r="H58" s="62">
        <v>4135</v>
      </c>
      <c r="I58" s="62">
        <v>3871</v>
      </c>
      <c r="J58" s="62">
        <v>3876</v>
      </c>
      <c r="K58" s="63">
        <v>16225</v>
      </c>
      <c r="L58" s="62">
        <v>3716</v>
      </c>
      <c r="M58" s="62">
        <v>2734</v>
      </c>
      <c r="N58" s="62">
        <v>3283</v>
      </c>
      <c r="O58" s="62">
        <v>3951</v>
      </c>
      <c r="P58" s="63">
        <v>13683</v>
      </c>
      <c r="Q58" s="62">
        <v>3240</v>
      </c>
      <c r="R58" s="62">
        <v>3426</v>
      </c>
      <c r="S58" s="62" t="s">
        <v>158</v>
      </c>
      <c r="T58" s="62" t="s">
        <v>158</v>
      </c>
      <c r="U58" s="63">
        <v>6666</v>
      </c>
      <c r="V58" s="97"/>
      <c r="W58" s="63">
        <v>16258</v>
      </c>
      <c r="X58" s="63">
        <v>14196</v>
      </c>
      <c r="Y58" s="63">
        <v>13900</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193</v>
      </c>
      <c r="C61" s="56">
        <v>220</v>
      </c>
      <c r="D61" s="56">
        <v>198</v>
      </c>
      <c r="E61" s="56">
        <v>211</v>
      </c>
      <c r="F61" s="57">
        <v>822</v>
      </c>
      <c r="G61" s="56">
        <v>211</v>
      </c>
      <c r="H61" s="56">
        <v>243</v>
      </c>
      <c r="I61" s="56">
        <v>233</v>
      </c>
      <c r="J61" s="56">
        <v>229</v>
      </c>
      <c r="K61" s="57">
        <v>916</v>
      </c>
      <c r="L61" s="56">
        <v>260</v>
      </c>
      <c r="M61" s="56">
        <v>255</v>
      </c>
      <c r="N61" s="56">
        <v>247</v>
      </c>
      <c r="O61" s="56">
        <v>250</v>
      </c>
      <c r="P61" s="57">
        <v>1012</v>
      </c>
      <c r="Q61" s="56">
        <v>286</v>
      </c>
      <c r="R61" s="56">
        <v>289</v>
      </c>
      <c r="S61" s="56" t="s">
        <v>158</v>
      </c>
      <c r="T61" s="56" t="s">
        <v>158</v>
      </c>
      <c r="U61" s="57">
        <v>575</v>
      </c>
      <c r="W61" s="57">
        <v>864</v>
      </c>
      <c r="X61" s="57">
        <v>977</v>
      </c>
      <c r="Y61" s="57">
        <v>1071</v>
      </c>
    </row>
    <row r="62" spans="1:25" x14ac:dyDescent="0.25">
      <c r="A62" s="74" t="s">
        <v>22</v>
      </c>
      <c r="B62" s="56">
        <v>7</v>
      </c>
      <c r="C62" s="56">
        <v>8</v>
      </c>
      <c r="D62" s="56">
        <v>8</v>
      </c>
      <c r="E62" s="56">
        <v>11</v>
      </c>
      <c r="F62" s="57">
        <v>33</v>
      </c>
      <c r="G62" s="56">
        <v>14</v>
      </c>
      <c r="H62" s="56">
        <v>14</v>
      </c>
      <c r="I62" s="56">
        <v>7</v>
      </c>
      <c r="J62" s="56">
        <v>8</v>
      </c>
      <c r="K62" s="57">
        <v>43</v>
      </c>
      <c r="L62" s="56">
        <v>7</v>
      </c>
      <c r="M62" s="56">
        <v>7</v>
      </c>
      <c r="N62" s="56">
        <v>8</v>
      </c>
      <c r="O62" s="56">
        <v>9</v>
      </c>
      <c r="P62" s="57">
        <v>32</v>
      </c>
      <c r="Q62" s="56">
        <v>6</v>
      </c>
      <c r="R62" s="56">
        <v>8</v>
      </c>
      <c r="S62" s="56" t="s">
        <v>158</v>
      </c>
      <c r="T62" s="56" t="s">
        <v>158</v>
      </c>
      <c r="U62" s="57">
        <v>14</v>
      </c>
      <c r="W62" s="57">
        <v>46</v>
      </c>
      <c r="X62" s="57">
        <v>30</v>
      </c>
      <c r="Y62" s="57">
        <v>32</v>
      </c>
    </row>
    <row r="63" spans="1:25" x14ac:dyDescent="0.25">
      <c r="A63" s="74" t="s">
        <v>23</v>
      </c>
      <c r="B63" s="56">
        <v>54</v>
      </c>
      <c r="C63" s="56">
        <v>54</v>
      </c>
      <c r="D63" s="56">
        <v>57</v>
      </c>
      <c r="E63" s="56">
        <v>58</v>
      </c>
      <c r="F63" s="57">
        <v>223</v>
      </c>
      <c r="G63" s="56">
        <v>58</v>
      </c>
      <c r="H63" s="56">
        <v>60</v>
      </c>
      <c r="I63" s="56">
        <v>64</v>
      </c>
      <c r="J63" s="56">
        <v>57</v>
      </c>
      <c r="K63" s="57">
        <v>239</v>
      </c>
      <c r="L63" s="56">
        <v>53</v>
      </c>
      <c r="M63" s="56">
        <v>51</v>
      </c>
      <c r="N63" s="56">
        <v>58</v>
      </c>
      <c r="O63" s="56">
        <v>61</v>
      </c>
      <c r="P63" s="57">
        <v>223</v>
      </c>
      <c r="Q63" s="56">
        <v>73</v>
      </c>
      <c r="R63" s="56">
        <v>77</v>
      </c>
      <c r="S63" s="56" t="s">
        <v>158</v>
      </c>
      <c r="T63" s="56" t="s">
        <v>158</v>
      </c>
      <c r="U63" s="57">
        <v>150</v>
      </c>
      <c r="W63" s="57">
        <v>233</v>
      </c>
      <c r="X63" s="57">
        <v>225</v>
      </c>
      <c r="Y63" s="57">
        <v>269</v>
      </c>
    </row>
    <row r="64" spans="1:25" x14ac:dyDescent="0.25">
      <c r="A64" s="74" t="s">
        <v>24</v>
      </c>
      <c r="B64" s="56">
        <v>45</v>
      </c>
      <c r="C64" s="56">
        <v>62</v>
      </c>
      <c r="D64" s="56">
        <v>60</v>
      </c>
      <c r="E64" s="56">
        <v>69</v>
      </c>
      <c r="F64" s="57">
        <v>236</v>
      </c>
      <c r="G64" s="56">
        <v>59</v>
      </c>
      <c r="H64" s="56">
        <v>59</v>
      </c>
      <c r="I64" s="56">
        <v>49</v>
      </c>
      <c r="J64" s="56">
        <v>54</v>
      </c>
      <c r="K64" s="57">
        <v>221</v>
      </c>
      <c r="L64" s="56">
        <v>46</v>
      </c>
      <c r="M64" s="56">
        <v>19</v>
      </c>
      <c r="N64" s="56">
        <v>15</v>
      </c>
      <c r="O64" s="56">
        <v>22</v>
      </c>
      <c r="P64" s="57">
        <v>103</v>
      </c>
      <c r="Q64" s="56">
        <v>34</v>
      </c>
      <c r="R64" s="56">
        <v>37</v>
      </c>
      <c r="S64" s="56" t="s">
        <v>158</v>
      </c>
      <c r="T64" s="56" t="s">
        <v>158</v>
      </c>
      <c r="U64" s="57">
        <v>71</v>
      </c>
      <c r="W64" s="57">
        <v>247</v>
      </c>
      <c r="X64" s="57">
        <v>168</v>
      </c>
      <c r="Y64" s="57">
        <v>108</v>
      </c>
    </row>
    <row r="65" spans="1:25" x14ac:dyDescent="0.25">
      <c r="A65" s="60" t="s">
        <v>25</v>
      </c>
      <c r="B65" s="56">
        <v>3</v>
      </c>
      <c r="C65" s="56">
        <v>2</v>
      </c>
      <c r="D65" s="56">
        <v>4</v>
      </c>
      <c r="E65" s="56">
        <v>4</v>
      </c>
      <c r="F65" s="57">
        <v>12</v>
      </c>
      <c r="G65" s="56">
        <v>4</v>
      </c>
      <c r="H65" s="56">
        <v>4</v>
      </c>
      <c r="I65" s="56">
        <v>4</v>
      </c>
      <c r="J65" s="56">
        <v>6</v>
      </c>
      <c r="K65" s="57">
        <v>18</v>
      </c>
      <c r="L65" s="56">
        <v>4</v>
      </c>
      <c r="M65" s="56">
        <v>5</v>
      </c>
      <c r="N65" s="56">
        <v>6</v>
      </c>
      <c r="O65" s="56">
        <v>6</v>
      </c>
      <c r="P65" s="57">
        <v>21</v>
      </c>
      <c r="Q65" s="56">
        <v>5</v>
      </c>
      <c r="R65" s="56">
        <v>6</v>
      </c>
      <c r="S65" s="56" t="s">
        <v>158</v>
      </c>
      <c r="T65" s="56" t="s">
        <v>158</v>
      </c>
      <c r="U65" s="57">
        <v>12</v>
      </c>
      <c r="W65" s="57">
        <v>15</v>
      </c>
      <c r="X65" s="57">
        <v>18</v>
      </c>
      <c r="Y65" s="57">
        <v>24</v>
      </c>
    </row>
    <row r="66" spans="1:25" x14ac:dyDescent="0.25">
      <c r="A66" s="74" t="s">
        <v>26</v>
      </c>
      <c r="B66" s="56">
        <v>129</v>
      </c>
      <c r="C66" s="56">
        <v>134</v>
      </c>
      <c r="D66" s="56">
        <v>143</v>
      </c>
      <c r="E66" s="56">
        <v>152</v>
      </c>
      <c r="F66" s="57">
        <v>558</v>
      </c>
      <c r="G66" s="56">
        <v>160</v>
      </c>
      <c r="H66" s="56">
        <v>155</v>
      </c>
      <c r="I66" s="56">
        <v>142</v>
      </c>
      <c r="J66" s="56">
        <v>136</v>
      </c>
      <c r="K66" s="57">
        <v>594</v>
      </c>
      <c r="L66" s="56">
        <v>131</v>
      </c>
      <c r="M66" s="56">
        <v>154</v>
      </c>
      <c r="N66" s="56">
        <v>132</v>
      </c>
      <c r="O66" s="56">
        <v>143</v>
      </c>
      <c r="P66" s="57">
        <v>560</v>
      </c>
      <c r="Q66" s="56">
        <v>185</v>
      </c>
      <c r="R66" s="56">
        <v>199</v>
      </c>
      <c r="S66" s="56" t="s">
        <v>158</v>
      </c>
      <c r="T66" s="56" t="s">
        <v>158</v>
      </c>
      <c r="U66" s="57">
        <v>383</v>
      </c>
      <c r="W66" s="57">
        <v>611</v>
      </c>
      <c r="X66" s="57">
        <v>564</v>
      </c>
      <c r="Y66" s="57">
        <v>658</v>
      </c>
    </row>
    <row r="67" spans="1:25" x14ac:dyDescent="0.25">
      <c r="A67" s="74" t="s">
        <v>27</v>
      </c>
      <c r="B67" s="56">
        <v>381</v>
      </c>
      <c r="C67" s="56">
        <v>386</v>
      </c>
      <c r="D67" s="56">
        <v>421</v>
      </c>
      <c r="E67" s="56">
        <v>419</v>
      </c>
      <c r="F67" s="57">
        <v>1607</v>
      </c>
      <c r="G67" s="56">
        <v>411</v>
      </c>
      <c r="H67" s="56">
        <v>419</v>
      </c>
      <c r="I67" s="56">
        <v>410</v>
      </c>
      <c r="J67" s="56">
        <v>369</v>
      </c>
      <c r="K67" s="57">
        <v>1609</v>
      </c>
      <c r="L67" s="56">
        <v>357</v>
      </c>
      <c r="M67" s="56">
        <v>383</v>
      </c>
      <c r="N67" s="56">
        <v>598</v>
      </c>
      <c r="O67" s="56">
        <v>445</v>
      </c>
      <c r="P67" s="57">
        <v>1783</v>
      </c>
      <c r="Q67" s="56">
        <v>387</v>
      </c>
      <c r="R67" s="56">
        <v>387</v>
      </c>
      <c r="S67" s="56" t="s">
        <v>158</v>
      </c>
      <c r="T67" s="56" t="s">
        <v>158</v>
      </c>
      <c r="U67" s="57">
        <v>773</v>
      </c>
      <c r="W67" s="57">
        <v>1670</v>
      </c>
      <c r="X67" s="57">
        <v>1519</v>
      </c>
      <c r="Y67" s="57">
        <v>1816</v>
      </c>
    </row>
    <row r="68" spans="1:25" x14ac:dyDescent="0.25">
      <c r="A68" s="60" t="s">
        <v>28</v>
      </c>
      <c r="B68" s="56">
        <v>1337</v>
      </c>
      <c r="C68" s="56">
        <v>1413</v>
      </c>
      <c r="D68" s="56">
        <v>1576</v>
      </c>
      <c r="E68" s="56">
        <v>1560</v>
      </c>
      <c r="F68" s="57">
        <v>5887</v>
      </c>
      <c r="G68" s="56">
        <v>1638</v>
      </c>
      <c r="H68" s="56">
        <v>1686</v>
      </c>
      <c r="I68" s="56">
        <v>1702</v>
      </c>
      <c r="J68" s="56">
        <v>1578</v>
      </c>
      <c r="K68" s="57">
        <v>6603</v>
      </c>
      <c r="L68" s="56">
        <v>1555</v>
      </c>
      <c r="M68" s="56">
        <v>1079</v>
      </c>
      <c r="N68" s="56">
        <v>1106</v>
      </c>
      <c r="O68" s="56">
        <v>1137</v>
      </c>
      <c r="P68" s="57">
        <v>4877</v>
      </c>
      <c r="Q68" s="56">
        <v>1180</v>
      </c>
      <c r="R68" s="56">
        <v>1421</v>
      </c>
      <c r="S68" s="56" t="s">
        <v>158</v>
      </c>
      <c r="T68" s="56" t="s">
        <v>158</v>
      </c>
      <c r="U68" s="57">
        <v>2601</v>
      </c>
      <c r="W68" s="57">
        <v>6460</v>
      </c>
      <c r="X68" s="57">
        <v>5914</v>
      </c>
      <c r="Y68" s="57">
        <v>4844</v>
      </c>
    </row>
    <row r="69" spans="1:25" x14ac:dyDescent="0.25">
      <c r="A69" s="74" t="s">
        <v>1</v>
      </c>
      <c r="B69" s="56">
        <v>659</v>
      </c>
      <c r="C69" s="56">
        <v>585</v>
      </c>
      <c r="D69" s="56">
        <v>704</v>
      </c>
      <c r="E69" s="56">
        <v>727</v>
      </c>
      <c r="F69" s="57">
        <v>2674</v>
      </c>
      <c r="G69" s="56">
        <v>695</v>
      </c>
      <c r="H69" s="56">
        <v>684</v>
      </c>
      <c r="I69" s="56">
        <v>775</v>
      </c>
      <c r="J69" s="56">
        <v>687</v>
      </c>
      <c r="K69" s="57">
        <v>2841</v>
      </c>
      <c r="L69" s="56">
        <v>618</v>
      </c>
      <c r="M69" s="56">
        <v>489</v>
      </c>
      <c r="N69" s="56">
        <v>1105</v>
      </c>
      <c r="O69" s="56">
        <v>920</v>
      </c>
      <c r="P69" s="57">
        <v>3132</v>
      </c>
      <c r="Q69" s="56">
        <v>674</v>
      </c>
      <c r="R69" s="56">
        <v>682</v>
      </c>
      <c r="S69" s="56" t="s">
        <v>158</v>
      </c>
      <c r="T69" s="56" t="s">
        <v>158</v>
      </c>
      <c r="U69" s="57">
        <v>1356</v>
      </c>
      <c r="W69" s="57">
        <v>2809</v>
      </c>
      <c r="X69" s="57">
        <v>2569</v>
      </c>
      <c r="Y69" s="57">
        <v>3382</v>
      </c>
    </row>
    <row r="70" spans="1:25" x14ac:dyDescent="0.25">
      <c r="A70" s="74" t="s">
        <v>0</v>
      </c>
      <c r="B70" s="56">
        <v>0</v>
      </c>
      <c r="C70" s="56">
        <v>0</v>
      </c>
      <c r="D70" s="56">
        <v>0</v>
      </c>
      <c r="E70" s="56">
        <v>0</v>
      </c>
      <c r="F70" s="57">
        <v>0</v>
      </c>
      <c r="G70" s="56">
        <v>0</v>
      </c>
      <c r="H70" s="56">
        <v>0</v>
      </c>
      <c r="I70" s="56">
        <v>0</v>
      </c>
      <c r="J70" s="56">
        <v>0</v>
      </c>
      <c r="K70" s="57">
        <v>0</v>
      </c>
      <c r="L70" s="56">
        <v>0</v>
      </c>
      <c r="M70" s="56" t="s">
        <v>158</v>
      </c>
      <c r="N70" s="56">
        <v>0</v>
      </c>
      <c r="O70" s="56">
        <v>0</v>
      </c>
      <c r="P70" s="57">
        <v>0</v>
      </c>
      <c r="Q70" s="56" t="s">
        <v>158</v>
      </c>
      <c r="R70" s="56">
        <v>0</v>
      </c>
      <c r="S70" s="56" t="s">
        <v>158</v>
      </c>
      <c r="T70" s="56" t="s">
        <v>158</v>
      </c>
      <c r="U70" s="57">
        <v>0</v>
      </c>
      <c r="W70" s="57">
        <v>0</v>
      </c>
      <c r="X70" s="57">
        <v>0</v>
      </c>
      <c r="Y70" s="57">
        <v>0</v>
      </c>
    </row>
    <row r="71" spans="1:25" ht="15.5" x14ac:dyDescent="0.25">
      <c r="A71" s="81" t="s">
        <v>154</v>
      </c>
      <c r="B71" s="62">
        <v>2806</v>
      </c>
      <c r="C71" s="62">
        <v>2864</v>
      </c>
      <c r="D71" s="62">
        <v>3171</v>
      </c>
      <c r="E71" s="62">
        <v>3211</v>
      </c>
      <c r="F71" s="63">
        <v>12052</v>
      </c>
      <c r="G71" s="62">
        <v>3249</v>
      </c>
      <c r="H71" s="62">
        <v>3323</v>
      </c>
      <c r="I71" s="62">
        <v>3387</v>
      </c>
      <c r="J71" s="62">
        <v>3124</v>
      </c>
      <c r="K71" s="63">
        <v>13083</v>
      </c>
      <c r="L71" s="62">
        <v>3031</v>
      </c>
      <c r="M71" s="62">
        <v>2443</v>
      </c>
      <c r="N71" s="62">
        <v>3275</v>
      </c>
      <c r="O71" s="62">
        <v>2993</v>
      </c>
      <c r="P71" s="63">
        <v>11742</v>
      </c>
      <c r="Q71" s="62">
        <v>2830</v>
      </c>
      <c r="R71" s="62">
        <v>3107</v>
      </c>
      <c r="S71" s="62" t="s">
        <v>158</v>
      </c>
      <c r="T71" s="62" t="s">
        <v>158</v>
      </c>
      <c r="U71" s="63">
        <v>5936</v>
      </c>
      <c r="V71" s="97"/>
      <c r="W71" s="63">
        <v>12955</v>
      </c>
      <c r="X71" s="63">
        <v>11985</v>
      </c>
      <c r="Y71" s="63">
        <v>12204</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669</v>
      </c>
      <c r="C74" s="56">
        <v>729</v>
      </c>
      <c r="D74" s="56">
        <v>696</v>
      </c>
      <c r="E74" s="56">
        <v>718</v>
      </c>
      <c r="F74" s="57">
        <v>2811</v>
      </c>
      <c r="G74" s="56">
        <v>751</v>
      </c>
      <c r="H74" s="56">
        <v>763</v>
      </c>
      <c r="I74" s="56">
        <v>768</v>
      </c>
      <c r="J74" s="56">
        <v>750</v>
      </c>
      <c r="K74" s="57">
        <v>3032</v>
      </c>
      <c r="L74" s="56">
        <v>798</v>
      </c>
      <c r="M74" s="56">
        <v>792</v>
      </c>
      <c r="N74" s="56">
        <v>736</v>
      </c>
      <c r="O74" s="56">
        <v>824</v>
      </c>
      <c r="P74" s="57">
        <v>3151</v>
      </c>
      <c r="Q74" s="56">
        <v>730</v>
      </c>
      <c r="R74" s="56">
        <v>756</v>
      </c>
      <c r="S74" s="56" t="s">
        <v>158</v>
      </c>
      <c r="T74" s="56" t="s">
        <v>158</v>
      </c>
      <c r="U74" s="57">
        <v>1486</v>
      </c>
      <c r="W74" s="57">
        <v>2928</v>
      </c>
      <c r="X74" s="57">
        <v>3108</v>
      </c>
      <c r="Y74" s="57">
        <v>3046</v>
      </c>
    </row>
    <row r="75" spans="1:25" ht="12.75" customHeight="1" x14ac:dyDescent="0.25">
      <c r="A75" s="74" t="s">
        <v>22</v>
      </c>
      <c r="B75" s="56">
        <v>46</v>
      </c>
      <c r="C75" s="56">
        <v>53</v>
      </c>
      <c r="D75" s="56">
        <v>62</v>
      </c>
      <c r="E75" s="56">
        <v>68</v>
      </c>
      <c r="F75" s="57">
        <v>229</v>
      </c>
      <c r="G75" s="56">
        <v>65</v>
      </c>
      <c r="H75" s="56">
        <v>57</v>
      </c>
      <c r="I75" s="56">
        <v>52</v>
      </c>
      <c r="J75" s="56">
        <v>63</v>
      </c>
      <c r="K75" s="57">
        <v>237</v>
      </c>
      <c r="L75" s="56">
        <v>49</v>
      </c>
      <c r="M75" s="56">
        <v>56</v>
      </c>
      <c r="N75" s="56">
        <v>67</v>
      </c>
      <c r="O75" s="56">
        <v>70</v>
      </c>
      <c r="P75" s="57">
        <v>241</v>
      </c>
      <c r="Q75" s="56">
        <v>42</v>
      </c>
      <c r="R75" s="56">
        <v>46</v>
      </c>
      <c r="S75" s="56" t="s">
        <v>158</v>
      </c>
      <c r="T75" s="56" t="s">
        <v>158</v>
      </c>
      <c r="U75" s="57">
        <v>89</v>
      </c>
      <c r="W75" s="57">
        <v>252</v>
      </c>
      <c r="X75" s="57">
        <v>220</v>
      </c>
      <c r="Y75" s="57">
        <v>225</v>
      </c>
    </row>
    <row r="76" spans="1:25" ht="12.75" customHeight="1" x14ac:dyDescent="0.25">
      <c r="A76" s="74" t="s">
        <v>23</v>
      </c>
      <c r="B76" s="56">
        <v>204</v>
      </c>
      <c r="C76" s="56">
        <v>200</v>
      </c>
      <c r="D76" s="56">
        <v>185</v>
      </c>
      <c r="E76" s="56">
        <v>193</v>
      </c>
      <c r="F76" s="57">
        <v>782</v>
      </c>
      <c r="G76" s="56">
        <v>229</v>
      </c>
      <c r="H76" s="56">
        <v>200</v>
      </c>
      <c r="I76" s="56">
        <v>191</v>
      </c>
      <c r="J76" s="56">
        <v>187</v>
      </c>
      <c r="K76" s="57">
        <v>807</v>
      </c>
      <c r="L76" s="56">
        <v>187</v>
      </c>
      <c r="M76" s="56">
        <v>166</v>
      </c>
      <c r="N76" s="56">
        <v>180</v>
      </c>
      <c r="O76" s="56">
        <v>206</v>
      </c>
      <c r="P76" s="57">
        <v>740</v>
      </c>
      <c r="Q76" s="56">
        <v>213</v>
      </c>
      <c r="R76" s="56">
        <v>203</v>
      </c>
      <c r="S76" s="56" t="s">
        <v>158</v>
      </c>
      <c r="T76" s="56" t="s">
        <v>158</v>
      </c>
      <c r="U76" s="57">
        <v>416</v>
      </c>
      <c r="W76" s="57">
        <v>808</v>
      </c>
      <c r="X76" s="57">
        <v>731</v>
      </c>
      <c r="Y76" s="57">
        <v>802</v>
      </c>
    </row>
    <row r="77" spans="1:25" ht="12.75" customHeight="1" x14ac:dyDescent="0.25">
      <c r="A77" s="74" t="s">
        <v>24</v>
      </c>
      <c r="B77" s="56">
        <v>63</v>
      </c>
      <c r="C77" s="56">
        <v>82</v>
      </c>
      <c r="D77" s="56">
        <v>81</v>
      </c>
      <c r="E77" s="56">
        <v>85</v>
      </c>
      <c r="F77" s="57">
        <v>312</v>
      </c>
      <c r="G77" s="56">
        <v>77</v>
      </c>
      <c r="H77" s="56">
        <v>84</v>
      </c>
      <c r="I77" s="56">
        <v>68</v>
      </c>
      <c r="J77" s="56">
        <v>70</v>
      </c>
      <c r="K77" s="57">
        <v>299</v>
      </c>
      <c r="L77" s="56">
        <v>65</v>
      </c>
      <c r="M77" s="56">
        <v>30</v>
      </c>
      <c r="N77" s="56">
        <v>31</v>
      </c>
      <c r="O77" s="56">
        <v>40</v>
      </c>
      <c r="P77" s="57">
        <v>166</v>
      </c>
      <c r="Q77" s="56">
        <v>47</v>
      </c>
      <c r="R77" s="56">
        <v>55</v>
      </c>
      <c r="S77" s="56" t="s">
        <v>158</v>
      </c>
      <c r="T77" s="56" t="s">
        <v>158</v>
      </c>
      <c r="U77" s="57">
        <v>101</v>
      </c>
      <c r="W77" s="57">
        <v>328</v>
      </c>
      <c r="X77" s="57">
        <v>233</v>
      </c>
      <c r="Y77" s="57">
        <v>172</v>
      </c>
    </row>
    <row r="78" spans="1:25" ht="12.75" customHeight="1" x14ac:dyDescent="0.25">
      <c r="A78" s="60" t="s">
        <v>25</v>
      </c>
      <c r="B78" s="56">
        <v>11</v>
      </c>
      <c r="C78" s="56">
        <v>11</v>
      </c>
      <c r="D78" s="56">
        <v>12</v>
      </c>
      <c r="E78" s="56">
        <v>12</v>
      </c>
      <c r="F78" s="57">
        <v>46</v>
      </c>
      <c r="G78" s="56">
        <v>13</v>
      </c>
      <c r="H78" s="56">
        <v>12</v>
      </c>
      <c r="I78" s="56">
        <v>14</v>
      </c>
      <c r="J78" s="56">
        <v>14</v>
      </c>
      <c r="K78" s="57">
        <v>53</v>
      </c>
      <c r="L78" s="56">
        <v>11</v>
      </c>
      <c r="M78" s="56">
        <v>14</v>
      </c>
      <c r="N78" s="56">
        <v>15</v>
      </c>
      <c r="O78" s="56">
        <v>18</v>
      </c>
      <c r="P78" s="57">
        <v>57</v>
      </c>
      <c r="Q78" s="56">
        <v>11</v>
      </c>
      <c r="R78" s="56">
        <v>14</v>
      </c>
      <c r="S78" s="56" t="s">
        <v>158</v>
      </c>
      <c r="T78" s="56" t="s">
        <v>158</v>
      </c>
      <c r="U78" s="57">
        <v>25</v>
      </c>
      <c r="W78" s="57">
        <v>49</v>
      </c>
      <c r="X78" s="57">
        <v>53</v>
      </c>
      <c r="Y78" s="57">
        <v>57</v>
      </c>
    </row>
    <row r="79" spans="1:25" ht="12.75" customHeight="1" x14ac:dyDescent="0.25">
      <c r="A79" s="74" t="s">
        <v>26</v>
      </c>
      <c r="B79" s="56">
        <v>571</v>
      </c>
      <c r="C79" s="56">
        <v>565</v>
      </c>
      <c r="D79" s="56">
        <v>571</v>
      </c>
      <c r="E79" s="56">
        <v>594</v>
      </c>
      <c r="F79" s="57">
        <v>2302</v>
      </c>
      <c r="G79" s="56">
        <v>665</v>
      </c>
      <c r="H79" s="56">
        <v>577</v>
      </c>
      <c r="I79" s="56">
        <v>557</v>
      </c>
      <c r="J79" s="56">
        <v>544</v>
      </c>
      <c r="K79" s="57">
        <v>2343</v>
      </c>
      <c r="L79" s="56">
        <v>532</v>
      </c>
      <c r="M79" s="56">
        <v>515</v>
      </c>
      <c r="N79" s="56">
        <v>525</v>
      </c>
      <c r="O79" s="56">
        <v>596</v>
      </c>
      <c r="P79" s="57">
        <v>2168</v>
      </c>
      <c r="Q79" s="56">
        <v>597</v>
      </c>
      <c r="R79" s="56">
        <v>661</v>
      </c>
      <c r="S79" s="56" t="s">
        <v>158</v>
      </c>
      <c r="T79" s="56" t="s">
        <v>158</v>
      </c>
      <c r="U79" s="57">
        <v>1258</v>
      </c>
      <c r="W79" s="57">
        <v>2408</v>
      </c>
      <c r="X79" s="57">
        <v>2148</v>
      </c>
      <c r="Y79" s="57">
        <v>2380</v>
      </c>
    </row>
    <row r="80" spans="1:25" ht="12.75" customHeight="1" x14ac:dyDescent="0.25">
      <c r="A80" s="74" t="s">
        <v>27</v>
      </c>
      <c r="B80" s="56">
        <v>946</v>
      </c>
      <c r="C80" s="56">
        <v>1021</v>
      </c>
      <c r="D80" s="56">
        <v>1013</v>
      </c>
      <c r="E80" s="56">
        <v>1041</v>
      </c>
      <c r="F80" s="57">
        <v>4021</v>
      </c>
      <c r="G80" s="56">
        <v>1012</v>
      </c>
      <c r="H80" s="56">
        <v>1117</v>
      </c>
      <c r="I80" s="56">
        <v>959</v>
      </c>
      <c r="J80" s="56">
        <v>881</v>
      </c>
      <c r="K80" s="57">
        <v>3969</v>
      </c>
      <c r="L80" s="56">
        <v>847</v>
      </c>
      <c r="M80" s="56">
        <v>736</v>
      </c>
      <c r="N80" s="56">
        <v>1036</v>
      </c>
      <c r="O80" s="56">
        <v>982</v>
      </c>
      <c r="P80" s="57">
        <v>3601</v>
      </c>
      <c r="Q80" s="56">
        <v>819</v>
      </c>
      <c r="R80" s="56">
        <v>821</v>
      </c>
      <c r="S80" s="56" t="s">
        <v>158</v>
      </c>
      <c r="T80" s="56" t="s">
        <v>158</v>
      </c>
      <c r="U80" s="57">
        <v>1639</v>
      </c>
      <c r="W80" s="57">
        <v>4183</v>
      </c>
      <c r="X80" s="57">
        <v>3423</v>
      </c>
      <c r="Y80" s="57">
        <v>3658</v>
      </c>
    </row>
    <row r="81" spans="1:25" ht="12.75" customHeight="1" x14ac:dyDescent="0.25">
      <c r="A81" s="60" t="s">
        <v>28</v>
      </c>
      <c r="B81" s="56">
        <v>3111</v>
      </c>
      <c r="C81" s="56">
        <v>3121</v>
      </c>
      <c r="D81" s="56">
        <v>3204</v>
      </c>
      <c r="E81" s="56">
        <v>3238</v>
      </c>
      <c r="F81" s="57">
        <v>12674</v>
      </c>
      <c r="G81" s="56">
        <v>3577</v>
      </c>
      <c r="H81" s="56">
        <v>3498</v>
      </c>
      <c r="I81" s="56">
        <v>3364</v>
      </c>
      <c r="J81" s="56">
        <v>3286</v>
      </c>
      <c r="K81" s="57">
        <v>13725</v>
      </c>
      <c r="L81" s="56">
        <v>3160</v>
      </c>
      <c r="M81" s="56">
        <v>2075</v>
      </c>
      <c r="N81" s="56">
        <v>2391</v>
      </c>
      <c r="O81" s="56">
        <v>2726</v>
      </c>
      <c r="P81" s="57">
        <v>10352</v>
      </c>
      <c r="Q81" s="56">
        <v>2568</v>
      </c>
      <c r="R81" s="56">
        <v>2909</v>
      </c>
      <c r="S81" s="56" t="s">
        <v>158</v>
      </c>
      <c r="T81" s="56" t="s">
        <v>158</v>
      </c>
      <c r="U81" s="57">
        <v>5477</v>
      </c>
      <c r="W81" s="57">
        <v>13517</v>
      </c>
      <c r="X81" s="57">
        <v>11886</v>
      </c>
      <c r="Y81" s="57">
        <v>10593</v>
      </c>
    </row>
    <row r="82" spans="1:25" ht="12.75" customHeight="1" x14ac:dyDescent="0.25">
      <c r="A82" s="74" t="s">
        <v>1</v>
      </c>
      <c r="B82" s="56">
        <v>1147</v>
      </c>
      <c r="C82" s="56">
        <v>1035</v>
      </c>
      <c r="D82" s="56">
        <v>1165</v>
      </c>
      <c r="E82" s="56">
        <v>1217</v>
      </c>
      <c r="F82" s="57">
        <v>4564</v>
      </c>
      <c r="G82" s="56">
        <v>1201</v>
      </c>
      <c r="H82" s="56">
        <v>1149</v>
      </c>
      <c r="I82" s="56">
        <v>1283</v>
      </c>
      <c r="J82" s="56">
        <v>1202</v>
      </c>
      <c r="K82" s="57">
        <v>4835</v>
      </c>
      <c r="L82" s="56">
        <v>1097</v>
      </c>
      <c r="M82" s="56">
        <v>791</v>
      </c>
      <c r="N82" s="56">
        <v>1574</v>
      </c>
      <c r="O82" s="56">
        <v>1476</v>
      </c>
      <c r="P82" s="57">
        <v>4938</v>
      </c>
      <c r="Q82" s="56">
        <v>1043</v>
      </c>
      <c r="R82" s="56">
        <v>1068</v>
      </c>
      <c r="S82" s="56" t="s">
        <v>158</v>
      </c>
      <c r="T82" s="56" t="s">
        <v>158</v>
      </c>
      <c r="U82" s="57">
        <v>2112</v>
      </c>
      <c r="W82" s="57">
        <v>4732</v>
      </c>
      <c r="X82" s="57">
        <v>4374</v>
      </c>
      <c r="Y82" s="57">
        <v>5161</v>
      </c>
    </row>
    <row r="83" spans="1:25" ht="12.5" customHeight="1" x14ac:dyDescent="0.25">
      <c r="A83" s="74" t="s">
        <v>0</v>
      </c>
      <c r="B83" s="56">
        <v>5</v>
      </c>
      <c r="C83" s="56">
        <v>8</v>
      </c>
      <c r="D83" s="56">
        <v>3</v>
      </c>
      <c r="E83" s="56">
        <v>2</v>
      </c>
      <c r="F83" s="57">
        <v>18</v>
      </c>
      <c r="G83" s="56">
        <v>1</v>
      </c>
      <c r="H83" s="56">
        <v>2</v>
      </c>
      <c r="I83" s="56">
        <v>2</v>
      </c>
      <c r="J83" s="56">
        <v>2</v>
      </c>
      <c r="K83" s="57">
        <v>6</v>
      </c>
      <c r="L83" s="56">
        <v>1</v>
      </c>
      <c r="M83" s="56">
        <v>1</v>
      </c>
      <c r="N83" s="56">
        <v>3</v>
      </c>
      <c r="O83" s="56">
        <v>7</v>
      </c>
      <c r="P83" s="57">
        <v>12</v>
      </c>
      <c r="Q83" s="56">
        <v>0</v>
      </c>
      <c r="R83" s="56">
        <v>0</v>
      </c>
      <c r="S83" s="56" t="s">
        <v>158</v>
      </c>
      <c r="T83" s="56" t="s">
        <v>158</v>
      </c>
      <c r="U83" s="57">
        <v>0</v>
      </c>
      <c r="W83" s="57">
        <v>8</v>
      </c>
      <c r="X83" s="57">
        <v>6</v>
      </c>
      <c r="Y83" s="57">
        <v>10</v>
      </c>
    </row>
    <row r="84" spans="1:25" ht="12.75" customHeight="1" x14ac:dyDescent="0.25">
      <c r="A84" s="82" t="s">
        <v>18</v>
      </c>
      <c r="B84" s="80">
        <v>6772</v>
      </c>
      <c r="C84" s="80">
        <v>6825</v>
      </c>
      <c r="D84" s="80">
        <v>6993</v>
      </c>
      <c r="E84" s="80">
        <v>7169</v>
      </c>
      <c r="F84" s="76">
        <v>27759</v>
      </c>
      <c r="G84" s="80">
        <v>7593</v>
      </c>
      <c r="H84" s="80">
        <v>7458</v>
      </c>
      <c r="I84" s="80">
        <v>7258</v>
      </c>
      <c r="J84" s="80">
        <v>6999</v>
      </c>
      <c r="K84" s="76">
        <v>29308</v>
      </c>
      <c r="L84" s="80">
        <v>6747</v>
      </c>
      <c r="M84" s="80">
        <v>5177</v>
      </c>
      <c r="N84" s="80">
        <v>6558</v>
      </c>
      <c r="O84" s="80">
        <v>6944</v>
      </c>
      <c r="P84" s="76">
        <v>25426</v>
      </c>
      <c r="Q84" s="62">
        <v>6070</v>
      </c>
      <c r="R84" s="62">
        <v>6533</v>
      </c>
      <c r="S84" s="62" t="s">
        <v>158</v>
      </c>
      <c r="T84" s="62" t="s">
        <v>158</v>
      </c>
      <c r="U84" s="63">
        <v>12603</v>
      </c>
      <c r="V84" s="97"/>
      <c r="W84" s="63">
        <v>29212</v>
      </c>
      <c r="X84" s="63">
        <v>26181</v>
      </c>
      <c r="Y84" s="63">
        <v>26104</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1195</v>
      </c>
      <c r="C89" s="56">
        <v>1160</v>
      </c>
      <c r="D89" s="56">
        <v>1239</v>
      </c>
      <c r="E89" s="56">
        <v>1510</v>
      </c>
      <c r="F89" s="57">
        <v>5104</v>
      </c>
      <c r="G89" s="56">
        <v>1335</v>
      </c>
      <c r="H89" s="56">
        <v>1314</v>
      </c>
      <c r="I89" s="56">
        <v>1422</v>
      </c>
      <c r="J89" s="56">
        <v>1578</v>
      </c>
      <c r="K89" s="57">
        <v>5649</v>
      </c>
      <c r="L89" s="56">
        <v>1421</v>
      </c>
      <c r="M89" s="56">
        <v>1243</v>
      </c>
      <c r="N89" s="56">
        <v>1071</v>
      </c>
      <c r="O89" s="56">
        <v>1092</v>
      </c>
      <c r="P89" s="57">
        <v>4827</v>
      </c>
      <c r="Q89" s="56">
        <v>970</v>
      </c>
      <c r="R89" s="56">
        <v>1006</v>
      </c>
      <c r="S89" s="56" t="s">
        <v>158</v>
      </c>
      <c r="T89" s="56" t="s">
        <v>158</v>
      </c>
      <c r="U89" s="57">
        <v>1976</v>
      </c>
      <c r="W89" s="57">
        <v>5398</v>
      </c>
      <c r="X89" s="57">
        <v>5664</v>
      </c>
      <c r="Y89" s="57">
        <v>4139</v>
      </c>
    </row>
    <row r="90" spans="1:25" ht="12.75" customHeight="1" x14ac:dyDescent="0.25">
      <c r="A90" s="60" t="s">
        <v>68</v>
      </c>
      <c r="B90" s="56">
        <v>44</v>
      </c>
      <c r="C90" s="56">
        <v>51</v>
      </c>
      <c r="D90" s="56">
        <v>48</v>
      </c>
      <c r="E90" s="56">
        <v>71</v>
      </c>
      <c r="F90" s="57">
        <v>214</v>
      </c>
      <c r="G90" s="56">
        <v>48</v>
      </c>
      <c r="H90" s="56">
        <v>45</v>
      </c>
      <c r="I90" s="56">
        <v>56</v>
      </c>
      <c r="J90" s="56">
        <v>47</v>
      </c>
      <c r="K90" s="57">
        <v>196</v>
      </c>
      <c r="L90" s="56">
        <v>47</v>
      </c>
      <c r="M90" s="56">
        <v>64</v>
      </c>
      <c r="N90" s="56">
        <v>53</v>
      </c>
      <c r="O90" s="56">
        <v>41</v>
      </c>
      <c r="P90" s="57">
        <v>205</v>
      </c>
      <c r="Q90" s="56">
        <v>55</v>
      </c>
      <c r="R90" s="56">
        <v>57</v>
      </c>
      <c r="S90" s="56" t="s">
        <v>158</v>
      </c>
      <c r="T90" s="56" t="s">
        <v>158</v>
      </c>
      <c r="U90" s="57">
        <v>112</v>
      </c>
      <c r="W90" s="57">
        <v>211</v>
      </c>
      <c r="X90" s="57">
        <v>214</v>
      </c>
      <c r="Y90" s="57">
        <v>206</v>
      </c>
    </row>
    <row r="91" spans="1:25" ht="12.75" customHeight="1" x14ac:dyDescent="0.25">
      <c r="A91" s="60" t="s">
        <v>79</v>
      </c>
      <c r="B91" s="56">
        <v>2969</v>
      </c>
      <c r="C91" s="56">
        <v>2859</v>
      </c>
      <c r="D91" s="56">
        <v>2753</v>
      </c>
      <c r="E91" s="56">
        <v>2810</v>
      </c>
      <c r="F91" s="57">
        <v>11391</v>
      </c>
      <c r="G91" s="56">
        <v>3182</v>
      </c>
      <c r="H91" s="56">
        <v>3008</v>
      </c>
      <c r="I91" s="56">
        <v>2938</v>
      </c>
      <c r="J91" s="56">
        <v>2981</v>
      </c>
      <c r="K91" s="57">
        <v>12109</v>
      </c>
      <c r="L91" s="56">
        <v>2668</v>
      </c>
      <c r="M91" s="56">
        <v>2082</v>
      </c>
      <c r="N91" s="56">
        <v>2389</v>
      </c>
      <c r="O91" s="56">
        <v>2835</v>
      </c>
      <c r="P91" s="57">
        <v>9974</v>
      </c>
      <c r="Q91" s="56">
        <v>2333</v>
      </c>
      <c r="R91" s="56">
        <v>2569</v>
      </c>
      <c r="S91" s="56" t="s">
        <v>158</v>
      </c>
      <c r="T91" s="56" t="s">
        <v>158</v>
      </c>
      <c r="U91" s="57">
        <v>4901</v>
      </c>
      <c r="W91" s="57">
        <v>11753</v>
      </c>
      <c r="X91" s="57">
        <v>10669</v>
      </c>
      <c r="Y91" s="57">
        <v>10125</v>
      </c>
    </row>
    <row r="92" spans="1:25" ht="12.75" customHeight="1" x14ac:dyDescent="0.25">
      <c r="A92" s="60" t="s">
        <v>33</v>
      </c>
      <c r="B92" s="56">
        <v>56</v>
      </c>
      <c r="C92" s="56">
        <v>120</v>
      </c>
      <c r="D92" s="56">
        <v>102</v>
      </c>
      <c r="E92" s="56">
        <v>111</v>
      </c>
      <c r="F92" s="57">
        <v>389</v>
      </c>
      <c r="G92" s="56">
        <v>150</v>
      </c>
      <c r="H92" s="56">
        <v>68</v>
      </c>
      <c r="I92" s="56">
        <v>97</v>
      </c>
      <c r="J92" s="56">
        <v>129</v>
      </c>
      <c r="K92" s="57">
        <v>445</v>
      </c>
      <c r="L92" s="56">
        <v>83</v>
      </c>
      <c r="M92" s="56">
        <v>34</v>
      </c>
      <c r="N92" s="56">
        <v>67</v>
      </c>
      <c r="O92" s="56">
        <v>88</v>
      </c>
      <c r="P92" s="57">
        <v>271</v>
      </c>
      <c r="Q92" s="56">
        <v>60</v>
      </c>
      <c r="R92" s="56">
        <v>51</v>
      </c>
      <c r="S92" s="56" t="s">
        <v>158</v>
      </c>
      <c r="T92" s="56" t="s">
        <v>158</v>
      </c>
      <c r="U92" s="57">
        <v>111</v>
      </c>
      <c r="W92" s="57">
        <v>431</v>
      </c>
      <c r="X92" s="57">
        <v>343</v>
      </c>
      <c r="Y92" s="57">
        <v>266</v>
      </c>
    </row>
    <row r="93" spans="1:25" ht="12.75" customHeight="1" x14ac:dyDescent="0.25">
      <c r="A93" s="60" t="s">
        <v>69</v>
      </c>
      <c r="B93" s="56">
        <v>208</v>
      </c>
      <c r="C93" s="56">
        <v>199</v>
      </c>
      <c r="D93" s="56">
        <v>230</v>
      </c>
      <c r="E93" s="56">
        <v>256</v>
      </c>
      <c r="F93" s="57">
        <v>894</v>
      </c>
      <c r="G93" s="56">
        <v>275</v>
      </c>
      <c r="H93" s="56">
        <v>326</v>
      </c>
      <c r="I93" s="56">
        <v>308</v>
      </c>
      <c r="J93" s="56">
        <v>370</v>
      </c>
      <c r="K93" s="57">
        <v>1278</v>
      </c>
      <c r="L93" s="56">
        <v>301</v>
      </c>
      <c r="M93" s="56">
        <v>390</v>
      </c>
      <c r="N93" s="56">
        <v>289</v>
      </c>
      <c r="O93" s="56">
        <v>241</v>
      </c>
      <c r="P93" s="57">
        <v>1221</v>
      </c>
      <c r="Q93" s="56">
        <v>159</v>
      </c>
      <c r="R93" s="56">
        <v>209</v>
      </c>
      <c r="S93" s="56" t="s">
        <v>158</v>
      </c>
      <c r="T93" s="56" t="s">
        <v>158</v>
      </c>
      <c r="U93" s="57">
        <v>368</v>
      </c>
      <c r="W93" s="57">
        <v>1087</v>
      </c>
      <c r="X93" s="57">
        <v>1369</v>
      </c>
      <c r="Y93" s="57">
        <v>898</v>
      </c>
    </row>
    <row r="94" spans="1:25" ht="12.75" customHeight="1" x14ac:dyDescent="0.25">
      <c r="A94" s="60" t="s">
        <v>34</v>
      </c>
      <c r="B94" s="56">
        <v>655</v>
      </c>
      <c r="C94" s="56">
        <v>692</v>
      </c>
      <c r="D94" s="56">
        <v>756</v>
      </c>
      <c r="E94" s="56">
        <v>883</v>
      </c>
      <c r="F94" s="57">
        <v>2985</v>
      </c>
      <c r="G94" s="56">
        <v>795</v>
      </c>
      <c r="H94" s="56">
        <v>897</v>
      </c>
      <c r="I94" s="56">
        <v>796</v>
      </c>
      <c r="J94" s="56">
        <v>841</v>
      </c>
      <c r="K94" s="57">
        <v>3328</v>
      </c>
      <c r="L94" s="56">
        <v>899</v>
      </c>
      <c r="M94" s="56">
        <v>713</v>
      </c>
      <c r="N94" s="56">
        <v>642</v>
      </c>
      <c r="O94" s="56">
        <v>660</v>
      </c>
      <c r="P94" s="57">
        <v>2913</v>
      </c>
      <c r="Q94" s="56">
        <v>637</v>
      </c>
      <c r="R94" s="56">
        <v>660</v>
      </c>
      <c r="S94" s="56" t="s">
        <v>158</v>
      </c>
      <c r="T94" s="56" t="s">
        <v>158</v>
      </c>
      <c r="U94" s="57">
        <v>1297</v>
      </c>
      <c r="W94" s="57">
        <v>3330</v>
      </c>
      <c r="X94" s="57">
        <v>3249</v>
      </c>
      <c r="Y94" s="57">
        <v>2598</v>
      </c>
    </row>
    <row r="95" spans="1:25" ht="12.75" customHeight="1" x14ac:dyDescent="0.25">
      <c r="A95" s="60" t="s">
        <v>32</v>
      </c>
      <c r="B95" s="56">
        <v>99</v>
      </c>
      <c r="C95" s="56">
        <v>99</v>
      </c>
      <c r="D95" s="56">
        <v>76</v>
      </c>
      <c r="E95" s="56">
        <v>104</v>
      </c>
      <c r="F95" s="57">
        <v>378</v>
      </c>
      <c r="G95" s="56">
        <v>118</v>
      </c>
      <c r="H95" s="56">
        <v>126</v>
      </c>
      <c r="I95" s="56">
        <v>147</v>
      </c>
      <c r="J95" s="56">
        <v>110</v>
      </c>
      <c r="K95" s="57">
        <v>501</v>
      </c>
      <c r="L95" s="56">
        <v>98</v>
      </c>
      <c r="M95" s="56">
        <v>118</v>
      </c>
      <c r="N95" s="56">
        <v>80</v>
      </c>
      <c r="O95" s="56">
        <v>82</v>
      </c>
      <c r="P95" s="57">
        <v>378</v>
      </c>
      <c r="Q95" s="56">
        <v>95</v>
      </c>
      <c r="R95" s="56">
        <v>82</v>
      </c>
      <c r="S95" s="56" t="s">
        <v>158</v>
      </c>
      <c r="T95" s="56" t="s">
        <v>158</v>
      </c>
      <c r="U95" s="57">
        <v>177</v>
      </c>
      <c r="W95" s="57">
        <v>424</v>
      </c>
      <c r="X95" s="57">
        <v>473</v>
      </c>
      <c r="Y95" s="57">
        <v>339</v>
      </c>
    </row>
    <row r="96" spans="1:25" ht="12.75" customHeight="1" x14ac:dyDescent="0.25">
      <c r="A96" s="60" t="s">
        <v>70</v>
      </c>
      <c r="B96" s="56">
        <v>177</v>
      </c>
      <c r="C96" s="56">
        <v>217</v>
      </c>
      <c r="D96" s="56">
        <v>211</v>
      </c>
      <c r="E96" s="56">
        <v>210</v>
      </c>
      <c r="F96" s="57">
        <v>815</v>
      </c>
      <c r="G96" s="56">
        <v>242</v>
      </c>
      <c r="H96" s="56">
        <v>241</v>
      </c>
      <c r="I96" s="56">
        <v>195</v>
      </c>
      <c r="J96" s="56">
        <v>228</v>
      </c>
      <c r="K96" s="57">
        <v>906</v>
      </c>
      <c r="L96" s="56">
        <v>295</v>
      </c>
      <c r="M96" s="56">
        <v>162</v>
      </c>
      <c r="N96" s="56">
        <v>230</v>
      </c>
      <c r="O96" s="56">
        <v>249</v>
      </c>
      <c r="P96" s="57">
        <v>936</v>
      </c>
      <c r="Q96" s="56">
        <v>200</v>
      </c>
      <c r="R96" s="56">
        <v>180</v>
      </c>
      <c r="S96" s="56" t="s">
        <v>158</v>
      </c>
      <c r="T96" s="56" t="s">
        <v>158</v>
      </c>
      <c r="U96" s="57">
        <v>380</v>
      </c>
      <c r="W96" s="57">
        <v>904</v>
      </c>
      <c r="X96" s="57">
        <v>880</v>
      </c>
      <c r="Y96" s="57">
        <v>859</v>
      </c>
    </row>
    <row r="97" spans="1:25" ht="12.75" customHeight="1" x14ac:dyDescent="0.25">
      <c r="A97" s="60" t="s">
        <v>82</v>
      </c>
      <c r="B97" s="56">
        <v>0</v>
      </c>
      <c r="C97" s="56">
        <v>0</v>
      </c>
      <c r="D97" s="56">
        <v>0</v>
      </c>
      <c r="E97" s="56">
        <v>0</v>
      </c>
      <c r="F97" s="57">
        <v>0</v>
      </c>
      <c r="G97" s="56">
        <v>0</v>
      </c>
      <c r="H97" s="56">
        <v>0</v>
      </c>
      <c r="I97" s="56">
        <v>0</v>
      </c>
      <c r="J97" s="56">
        <v>0</v>
      </c>
      <c r="K97" s="57">
        <v>1</v>
      </c>
      <c r="L97" s="56">
        <v>0</v>
      </c>
      <c r="M97" s="56">
        <v>0</v>
      </c>
      <c r="N97" s="56">
        <v>0</v>
      </c>
      <c r="O97" s="56">
        <v>0</v>
      </c>
      <c r="P97" s="57">
        <v>1</v>
      </c>
      <c r="Q97" s="56">
        <v>1</v>
      </c>
      <c r="R97" s="56">
        <v>1</v>
      </c>
      <c r="S97" s="56" t="s">
        <v>158</v>
      </c>
      <c r="T97" s="56" t="s">
        <v>158</v>
      </c>
      <c r="U97" s="57">
        <v>1</v>
      </c>
      <c r="W97" s="57">
        <v>1</v>
      </c>
      <c r="X97" s="57">
        <v>0</v>
      </c>
      <c r="Y97" s="57">
        <v>1</v>
      </c>
    </row>
    <row r="98" spans="1:25" ht="12.75" customHeight="1" x14ac:dyDescent="0.25">
      <c r="A98" s="81" t="s">
        <v>17</v>
      </c>
      <c r="B98" s="62">
        <v>5403</v>
      </c>
      <c r="C98" s="62">
        <v>5397</v>
      </c>
      <c r="D98" s="62">
        <v>5415</v>
      </c>
      <c r="E98" s="62">
        <v>5955</v>
      </c>
      <c r="F98" s="75">
        <v>22170</v>
      </c>
      <c r="G98" s="62">
        <v>6145</v>
      </c>
      <c r="H98" s="62">
        <v>6025</v>
      </c>
      <c r="I98" s="62">
        <v>5959</v>
      </c>
      <c r="J98" s="62">
        <v>6284</v>
      </c>
      <c r="K98" s="75">
        <v>24412</v>
      </c>
      <c r="L98" s="62">
        <v>5811</v>
      </c>
      <c r="M98" s="62">
        <v>4807</v>
      </c>
      <c r="N98" s="62">
        <v>4821</v>
      </c>
      <c r="O98" s="62">
        <v>5287</v>
      </c>
      <c r="P98" s="75">
        <v>20726</v>
      </c>
      <c r="Q98" s="62">
        <v>4509</v>
      </c>
      <c r="R98" s="62">
        <v>4814</v>
      </c>
      <c r="S98" s="62" t="s">
        <v>158</v>
      </c>
      <c r="T98" s="62" t="s">
        <v>158</v>
      </c>
      <c r="U98" s="75">
        <v>9323</v>
      </c>
      <c r="V98" s="97"/>
      <c r="W98" s="63">
        <v>23539</v>
      </c>
      <c r="X98" s="63">
        <v>22861</v>
      </c>
      <c r="Y98" s="63">
        <v>19431</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1645</v>
      </c>
      <c r="C101" s="56">
        <v>1510</v>
      </c>
      <c r="D101" s="56">
        <v>1748</v>
      </c>
      <c r="E101" s="56">
        <v>1779</v>
      </c>
      <c r="F101" s="57">
        <v>6682</v>
      </c>
      <c r="G101" s="56">
        <v>1741</v>
      </c>
      <c r="H101" s="56">
        <v>1785</v>
      </c>
      <c r="I101" s="56">
        <v>1930</v>
      </c>
      <c r="J101" s="56">
        <v>1779</v>
      </c>
      <c r="K101" s="57">
        <v>7235</v>
      </c>
      <c r="L101" s="56">
        <v>1655</v>
      </c>
      <c r="M101" s="56">
        <v>1413</v>
      </c>
      <c r="N101" s="56">
        <v>2259</v>
      </c>
      <c r="O101" s="56">
        <v>1844</v>
      </c>
      <c r="P101" s="57">
        <v>7171</v>
      </c>
      <c r="Q101" s="56">
        <v>1749</v>
      </c>
      <c r="R101" s="56">
        <v>1746</v>
      </c>
      <c r="S101" s="56" t="s">
        <v>158</v>
      </c>
      <c r="T101" s="56" t="s">
        <v>158</v>
      </c>
      <c r="U101" s="57">
        <v>3495</v>
      </c>
      <c r="W101" s="57">
        <v>7053</v>
      </c>
      <c r="X101" s="57">
        <v>6777</v>
      </c>
      <c r="Y101" s="57">
        <v>7598</v>
      </c>
    </row>
    <row r="102" spans="1:25" ht="12.75" customHeight="1" x14ac:dyDescent="0.25">
      <c r="A102" s="60" t="s">
        <v>68</v>
      </c>
      <c r="B102" s="56">
        <v>24</v>
      </c>
      <c r="C102" s="56">
        <v>44</v>
      </c>
      <c r="D102" s="56">
        <v>40</v>
      </c>
      <c r="E102" s="56">
        <v>36</v>
      </c>
      <c r="F102" s="57">
        <v>145</v>
      </c>
      <c r="G102" s="56">
        <v>36</v>
      </c>
      <c r="H102" s="56">
        <v>43</v>
      </c>
      <c r="I102" s="56">
        <v>73</v>
      </c>
      <c r="J102" s="56">
        <v>46</v>
      </c>
      <c r="K102" s="57">
        <v>197</v>
      </c>
      <c r="L102" s="56">
        <v>52</v>
      </c>
      <c r="M102" s="56">
        <v>31</v>
      </c>
      <c r="N102" s="56">
        <v>30</v>
      </c>
      <c r="O102" s="56">
        <v>43</v>
      </c>
      <c r="P102" s="57">
        <v>156</v>
      </c>
      <c r="Q102" s="56">
        <v>46</v>
      </c>
      <c r="R102" s="56">
        <v>40</v>
      </c>
      <c r="S102" s="56" t="s">
        <v>158</v>
      </c>
      <c r="T102" s="56" t="s">
        <v>158</v>
      </c>
      <c r="U102" s="57">
        <v>85</v>
      </c>
      <c r="W102" s="57">
        <v>155</v>
      </c>
      <c r="X102" s="57">
        <v>202</v>
      </c>
      <c r="Y102" s="57">
        <v>158</v>
      </c>
    </row>
    <row r="103" spans="1:25" ht="12.75" customHeight="1" x14ac:dyDescent="0.25">
      <c r="A103" s="60" t="s">
        <v>79</v>
      </c>
      <c r="B103" s="56">
        <v>3966</v>
      </c>
      <c r="C103" s="56">
        <v>3961</v>
      </c>
      <c r="D103" s="56">
        <v>3821</v>
      </c>
      <c r="E103" s="56">
        <v>3958</v>
      </c>
      <c r="F103" s="57">
        <v>15707</v>
      </c>
      <c r="G103" s="56">
        <v>4344</v>
      </c>
      <c r="H103" s="56">
        <v>4135</v>
      </c>
      <c r="I103" s="56">
        <v>3871</v>
      </c>
      <c r="J103" s="56">
        <v>3876</v>
      </c>
      <c r="K103" s="57">
        <v>16225</v>
      </c>
      <c r="L103" s="56">
        <v>3716</v>
      </c>
      <c r="M103" s="56">
        <v>2734</v>
      </c>
      <c r="N103" s="56">
        <v>3283</v>
      </c>
      <c r="O103" s="56">
        <v>3951</v>
      </c>
      <c r="P103" s="57">
        <v>13683</v>
      </c>
      <c r="Q103" s="56">
        <v>3240</v>
      </c>
      <c r="R103" s="56">
        <v>3426</v>
      </c>
      <c r="S103" s="56" t="s">
        <v>158</v>
      </c>
      <c r="T103" s="56" t="s">
        <v>158</v>
      </c>
      <c r="U103" s="57">
        <v>6666</v>
      </c>
      <c r="W103" s="57">
        <v>16258</v>
      </c>
      <c r="X103" s="57">
        <v>14196</v>
      </c>
      <c r="Y103" s="57">
        <v>13900</v>
      </c>
    </row>
    <row r="104" spans="1:25" ht="12.75" customHeight="1" x14ac:dyDescent="0.25">
      <c r="A104" s="60" t="s">
        <v>33</v>
      </c>
      <c r="B104" s="56">
        <v>89</v>
      </c>
      <c r="C104" s="56">
        <v>218</v>
      </c>
      <c r="D104" s="56">
        <v>189</v>
      </c>
      <c r="E104" s="56">
        <v>158</v>
      </c>
      <c r="F104" s="57">
        <v>655</v>
      </c>
      <c r="G104" s="56">
        <v>184</v>
      </c>
      <c r="H104" s="56">
        <v>134</v>
      </c>
      <c r="I104" s="56">
        <v>130</v>
      </c>
      <c r="J104" s="56">
        <v>190</v>
      </c>
      <c r="K104" s="57">
        <v>638</v>
      </c>
      <c r="L104" s="56">
        <v>116</v>
      </c>
      <c r="M104" s="56">
        <v>97</v>
      </c>
      <c r="N104" s="56">
        <v>98</v>
      </c>
      <c r="O104" s="56">
        <v>117</v>
      </c>
      <c r="P104" s="57">
        <v>429</v>
      </c>
      <c r="Q104" s="56">
        <v>89</v>
      </c>
      <c r="R104" s="56">
        <v>136</v>
      </c>
      <c r="S104" s="56" t="s">
        <v>158</v>
      </c>
      <c r="T104" s="56" t="s">
        <v>158</v>
      </c>
      <c r="U104" s="57">
        <v>225</v>
      </c>
      <c r="W104" s="57">
        <v>666</v>
      </c>
      <c r="X104" s="57">
        <v>534</v>
      </c>
      <c r="Y104" s="57">
        <v>441</v>
      </c>
    </row>
    <row r="105" spans="1:25" ht="12.75" customHeight="1" x14ac:dyDescent="0.25">
      <c r="A105" s="60" t="s">
        <v>69</v>
      </c>
      <c r="B105" s="56">
        <v>111</v>
      </c>
      <c r="C105" s="56">
        <v>104</v>
      </c>
      <c r="D105" s="56">
        <v>125</v>
      </c>
      <c r="E105" s="56">
        <v>140</v>
      </c>
      <c r="F105" s="57">
        <v>481</v>
      </c>
      <c r="G105" s="56">
        <v>116</v>
      </c>
      <c r="H105" s="56">
        <v>119</v>
      </c>
      <c r="I105" s="56">
        <v>200</v>
      </c>
      <c r="J105" s="56">
        <v>95</v>
      </c>
      <c r="K105" s="57">
        <v>530</v>
      </c>
      <c r="L105" s="56">
        <v>182</v>
      </c>
      <c r="M105" s="56">
        <v>133</v>
      </c>
      <c r="N105" s="56">
        <v>99</v>
      </c>
      <c r="O105" s="56">
        <v>117</v>
      </c>
      <c r="P105" s="57">
        <v>532</v>
      </c>
      <c r="Q105" s="56">
        <v>82</v>
      </c>
      <c r="R105" s="56">
        <v>147</v>
      </c>
      <c r="S105" s="56" t="s">
        <v>158</v>
      </c>
      <c r="T105" s="56" t="s">
        <v>158</v>
      </c>
      <c r="U105" s="57">
        <v>229</v>
      </c>
      <c r="W105" s="57">
        <v>501</v>
      </c>
      <c r="X105" s="57">
        <v>610</v>
      </c>
      <c r="Y105" s="57">
        <v>445</v>
      </c>
    </row>
    <row r="106" spans="1:25" ht="12.75" customHeight="1" x14ac:dyDescent="0.25">
      <c r="A106" s="60" t="s">
        <v>34</v>
      </c>
      <c r="B106" s="56">
        <v>664</v>
      </c>
      <c r="C106" s="56">
        <v>680</v>
      </c>
      <c r="D106" s="56">
        <v>741</v>
      </c>
      <c r="E106" s="56">
        <v>768</v>
      </c>
      <c r="F106" s="57">
        <v>2853</v>
      </c>
      <c r="G106" s="56">
        <v>828</v>
      </c>
      <c r="H106" s="56">
        <v>782</v>
      </c>
      <c r="I106" s="56">
        <v>730</v>
      </c>
      <c r="J106" s="56">
        <v>688</v>
      </c>
      <c r="K106" s="57">
        <v>3028</v>
      </c>
      <c r="L106" s="56">
        <v>714</v>
      </c>
      <c r="M106" s="56">
        <v>548</v>
      </c>
      <c r="N106" s="56">
        <v>455</v>
      </c>
      <c r="O106" s="56">
        <v>516</v>
      </c>
      <c r="P106" s="57">
        <v>2234</v>
      </c>
      <c r="Q106" s="56">
        <v>478</v>
      </c>
      <c r="R106" s="56">
        <v>543</v>
      </c>
      <c r="S106" s="56" t="s">
        <v>158</v>
      </c>
      <c r="T106" s="56" t="s">
        <v>158</v>
      </c>
      <c r="U106" s="57">
        <v>1021</v>
      </c>
      <c r="W106" s="57">
        <v>3119</v>
      </c>
      <c r="X106" s="57">
        <v>2680</v>
      </c>
      <c r="Y106" s="57">
        <v>1992</v>
      </c>
    </row>
    <row r="107" spans="1:25" ht="12.75" customHeight="1" x14ac:dyDescent="0.25">
      <c r="A107" s="60" t="s">
        <v>32</v>
      </c>
      <c r="B107" s="56">
        <v>73</v>
      </c>
      <c r="C107" s="56">
        <v>100</v>
      </c>
      <c r="D107" s="56">
        <v>112</v>
      </c>
      <c r="E107" s="56">
        <v>110</v>
      </c>
      <c r="F107" s="57">
        <v>394</v>
      </c>
      <c r="G107" s="56">
        <v>100</v>
      </c>
      <c r="H107" s="56">
        <v>192</v>
      </c>
      <c r="I107" s="56">
        <v>96</v>
      </c>
      <c r="J107" s="56">
        <v>100</v>
      </c>
      <c r="K107" s="57">
        <v>488</v>
      </c>
      <c r="L107" s="56">
        <v>91</v>
      </c>
      <c r="M107" s="56">
        <v>69</v>
      </c>
      <c r="N107" s="56">
        <v>112</v>
      </c>
      <c r="O107" s="56">
        <v>85</v>
      </c>
      <c r="P107" s="57">
        <v>356</v>
      </c>
      <c r="Q107" s="56">
        <v>104</v>
      </c>
      <c r="R107" s="56">
        <v>119</v>
      </c>
      <c r="S107" s="56" t="s">
        <v>158</v>
      </c>
      <c r="T107" s="56" t="s">
        <v>158</v>
      </c>
      <c r="U107" s="57">
        <v>222</v>
      </c>
      <c r="W107" s="57">
        <v>514</v>
      </c>
      <c r="X107" s="57">
        <v>356</v>
      </c>
      <c r="Y107" s="57">
        <v>419</v>
      </c>
    </row>
    <row r="108" spans="1:25" ht="12.75" customHeight="1" x14ac:dyDescent="0.25">
      <c r="A108" s="60" t="s">
        <v>70</v>
      </c>
      <c r="B108" s="56">
        <v>200</v>
      </c>
      <c r="C108" s="56">
        <v>207</v>
      </c>
      <c r="D108" s="56">
        <v>216</v>
      </c>
      <c r="E108" s="56">
        <v>220</v>
      </c>
      <c r="F108" s="57">
        <v>843</v>
      </c>
      <c r="G108" s="56">
        <v>244</v>
      </c>
      <c r="H108" s="56">
        <v>269</v>
      </c>
      <c r="I108" s="56">
        <v>228</v>
      </c>
      <c r="J108" s="56">
        <v>226</v>
      </c>
      <c r="K108" s="57">
        <v>966</v>
      </c>
      <c r="L108" s="56">
        <v>221</v>
      </c>
      <c r="M108" s="56">
        <v>152</v>
      </c>
      <c r="N108" s="56">
        <v>222</v>
      </c>
      <c r="O108" s="56">
        <v>271</v>
      </c>
      <c r="P108" s="57">
        <v>866</v>
      </c>
      <c r="Q108" s="56">
        <v>283</v>
      </c>
      <c r="R108" s="56">
        <v>375</v>
      </c>
      <c r="S108" s="56" t="s">
        <v>158</v>
      </c>
      <c r="T108" s="56" t="s">
        <v>158</v>
      </c>
      <c r="U108" s="57">
        <v>658</v>
      </c>
      <c r="W108" s="57">
        <v>948</v>
      </c>
      <c r="X108" s="57">
        <v>827</v>
      </c>
      <c r="Y108" s="57">
        <v>1150</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6772</v>
      </c>
      <c r="C110" s="80">
        <v>6825</v>
      </c>
      <c r="D110" s="80">
        <v>6993</v>
      </c>
      <c r="E110" s="80">
        <v>7169</v>
      </c>
      <c r="F110" s="83">
        <v>27759</v>
      </c>
      <c r="G110" s="80">
        <v>7593</v>
      </c>
      <c r="H110" s="80">
        <v>7458</v>
      </c>
      <c r="I110" s="80">
        <v>7258</v>
      </c>
      <c r="J110" s="80">
        <v>6999</v>
      </c>
      <c r="K110" s="83">
        <v>29308</v>
      </c>
      <c r="L110" s="80">
        <v>6747</v>
      </c>
      <c r="M110" s="80">
        <v>5177</v>
      </c>
      <c r="N110" s="80">
        <v>6558</v>
      </c>
      <c r="O110" s="80">
        <v>6944</v>
      </c>
      <c r="P110" s="83">
        <v>25426</v>
      </c>
      <c r="Q110" s="62">
        <v>6070</v>
      </c>
      <c r="R110" s="62">
        <v>6533</v>
      </c>
      <c r="S110" s="62" t="s">
        <v>158</v>
      </c>
      <c r="T110" s="62" t="s">
        <v>158</v>
      </c>
      <c r="U110" s="75">
        <v>12603</v>
      </c>
      <c r="V110" s="97"/>
      <c r="W110" s="63">
        <v>29212</v>
      </c>
      <c r="X110" s="63">
        <v>26181</v>
      </c>
      <c r="Y110" s="63">
        <v>26104</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0C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5429687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8</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143</v>
      </c>
      <c r="C8" s="56">
        <v>141</v>
      </c>
      <c r="D8" s="56">
        <v>133</v>
      </c>
      <c r="E8" s="56">
        <v>154</v>
      </c>
      <c r="F8" s="57">
        <v>571</v>
      </c>
      <c r="G8" s="56">
        <v>144</v>
      </c>
      <c r="H8" s="56">
        <v>139</v>
      </c>
      <c r="I8" s="56">
        <v>135</v>
      </c>
      <c r="J8" s="56">
        <v>137</v>
      </c>
      <c r="K8" s="57">
        <v>556</v>
      </c>
      <c r="L8" s="56">
        <v>128</v>
      </c>
      <c r="M8" s="56">
        <v>111</v>
      </c>
      <c r="N8" s="56">
        <v>127</v>
      </c>
      <c r="O8" s="56">
        <v>137</v>
      </c>
      <c r="P8" s="57">
        <v>503</v>
      </c>
      <c r="Q8" s="56">
        <v>108</v>
      </c>
      <c r="R8" s="56">
        <v>148</v>
      </c>
      <c r="S8" s="56" t="s">
        <v>158</v>
      </c>
      <c r="T8" s="56" t="s">
        <v>158</v>
      </c>
      <c r="U8" s="57">
        <v>256</v>
      </c>
      <c r="W8" s="57">
        <v>570</v>
      </c>
      <c r="X8" s="57">
        <v>511</v>
      </c>
      <c r="Y8" s="57">
        <v>520</v>
      </c>
    </row>
    <row r="9" spans="1:25" ht="12.75" customHeight="1" x14ac:dyDescent="0.25">
      <c r="A9" s="60" t="s">
        <v>22</v>
      </c>
      <c r="B9" s="56">
        <v>11</v>
      </c>
      <c r="C9" s="56">
        <v>15</v>
      </c>
      <c r="D9" s="56">
        <v>16</v>
      </c>
      <c r="E9" s="56">
        <v>13</v>
      </c>
      <c r="F9" s="57">
        <v>55</v>
      </c>
      <c r="G9" s="56">
        <v>13</v>
      </c>
      <c r="H9" s="56">
        <v>11</v>
      </c>
      <c r="I9" s="56">
        <v>14</v>
      </c>
      <c r="J9" s="56">
        <v>10</v>
      </c>
      <c r="K9" s="57">
        <v>48</v>
      </c>
      <c r="L9" s="56">
        <v>9</v>
      </c>
      <c r="M9" s="56">
        <v>21</v>
      </c>
      <c r="N9" s="56">
        <v>12</v>
      </c>
      <c r="O9" s="56">
        <v>13</v>
      </c>
      <c r="P9" s="57">
        <v>55</v>
      </c>
      <c r="Q9" s="56">
        <v>8</v>
      </c>
      <c r="R9" s="56">
        <v>14</v>
      </c>
      <c r="S9" s="56" t="s">
        <v>158</v>
      </c>
      <c r="T9" s="56" t="s">
        <v>158</v>
      </c>
      <c r="U9" s="57">
        <v>21</v>
      </c>
      <c r="W9" s="57">
        <v>53</v>
      </c>
      <c r="X9" s="57">
        <v>54</v>
      </c>
      <c r="Y9" s="57">
        <v>46</v>
      </c>
    </row>
    <row r="10" spans="1:25" ht="12.75" customHeight="1" x14ac:dyDescent="0.25">
      <c r="A10" s="60" t="s">
        <v>23</v>
      </c>
      <c r="B10" s="56">
        <v>61</v>
      </c>
      <c r="C10" s="56">
        <v>70</v>
      </c>
      <c r="D10" s="56">
        <v>57</v>
      </c>
      <c r="E10" s="56">
        <v>60</v>
      </c>
      <c r="F10" s="57">
        <v>247</v>
      </c>
      <c r="G10" s="56">
        <v>72</v>
      </c>
      <c r="H10" s="56">
        <v>72</v>
      </c>
      <c r="I10" s="56">
        <v>73</v>
      </c>
      <c r="J10" s="56">
        <v>76</v>
      </c>
      <c r="K10" s="57">
        <v>293</v>
      </c>
      <c r="L10" s="56">
        <v>93</v>
      </c>
      <c r="M10" s="56">
        <v>52</v>
      </c>
      <c r="N10" s="56">
        <v>73</v>
      </c>
      <c r="O10" s="56">
        <v>87</v>
      </c>
      <c r="P10" s="57">
        <v>305</v>
      </c>
      <c r="Q10" s="56">
        <v>71</v>
      </c>
      <c r="R10" s="56">
        <v>111</v>
      </c>
      <c r="S10" s="56" t="s">
        <v>158</v>
      </c>
      <c r="T10" s="56" t="s">
        <v>158</v>
      </c>
      <c r="U10" s="57">
        <v>182</v>
      </c>
      <c r="W10" s="57">
        <v>261</v>
      </c>
      <c r="X10" s="57">
        <v>294</v>
      </c>
      <c r="Y10" s="57">
        <v>342</v>
      </c>
    </row>
    <row r="11" spans="1:25" ht="12.75" customHeight="1" x14ac:dyDescent="0.25">
      <c r="A11" s="60" t="s">
        <v>24</v>
      </c>
      <c r="B11" s="56">
        <v>55</v>
      </c>
      <c r="C11" s="56">
        <v>61</v>
      </c>
      <c r="D11" s="56">
        <v>66</v>
      </c>
      <c r="E11" s="56">
        <v>69</v>
      </c>
      <c r="F11" s="57">
        <v>251</v>
      </c>
      <c r="G11" s="56">
        <v>25</v>
      </c>
      <c r="H11" s="56">
        <v>32</v>
      </c>
      <c r="I11" s="56">
        <v>26</v>
      </c>
      <c r="J11" s="56">
        <v>38</v>
      </c>
      <c r="K11" s="57">
        <v>120</v>
      </c>
      <c r="L11" s="56">
        <v>22</v>
      </c>
      <c r="M11" s="56">
        <v>19</v>
      </c>
      <c r="N11" s="56">
        <v>22</v>
      </c>
      <c r="O11" s="56">
        <v>19</v>
      </c>
      <c r="P11" s="57">
        <v>83</v>
      </c>
      <c r="Q11" s="56">
        <v>16</v>
      </c>
      <c r="R11" s="56">
        <v>16</v>
      </c>
      <c r="S11" s="56" t="s">
        <v>158</v>
      </c>
      <c r="T11" s="56" t="s">
        <v>158</v>
      </c>
      <c r="U11" s="57">
        <v>32</v>
      </c>
      <c r="W11" s="57">
        <v>191</v>
      </c>
      <c r="X11" s="57">
        <v>105</v>
      </c>
      <c r="Y11" s="57">
        <v>73</v>
      </c>
    </row>
    <row r="12" spans="1:25" ht="12.75" customHeight="1" x14ac:dyDescent="0.25">
      <c r="A12" s="60" t="s">
        <v>25</v>
      </c>
      <c r="B12" s="56">
        <v>9</v>
      </c>
      <c r="C12" s="56">
        <v>6</v>
      </c>
      <c r="D12" s="56">
        <v>5</v>
      </c>
      <c r="E12" s="56">
        <v>11</v>
      </c>
      <c r="F12" s="57">
        <v>32</v>
      </c>
      <c r="G12" s="56">
        <v>6</v>
      </c>
      <c r="H12" s="56">
        <v>9</v>
      </c>
      <c r="I12" s="56">
        <v>3</v>
      </c>
      <c r="J12" s="56">
        <v>4</v>
      </c>
      <c r="K12" s="57">
        <v>23</v>
      </c>
      <c r="L12" s="56">
        <v>6</v>
      </c>
      <c r="M12" s="56">
        <v>5</v>
      </c>
      <c r="N12" s="56">
        <v>5</v>
      </c>
      <c r="O12" s="56">
        <v>4</v>
      </c>
      <c r="P12" s="57">
        <v>20</v>
      </c>
      <c r="Q12" s="56">
        <v>9</v>
      </c>
      <c r="R12" s="56">
        <v>10</v>
      </c>
      <c r="S12" s="56" t="s">
        <v>158</v>
      </c>
      <c r="T12" s="56" t="s">
        <v>158</v>
      </c>
      <c r="U12" s="57">
        <v>19</v>
      </c>
      <c r="W12" s="57">
        <v>32</v>
      </c>
      <c r="X12" s="57">
        <v>19</v>
      </c>
      <c r="Y12" s="57">
        <v>27</v>
      </c>
    </row>
    <row r="13" spans="1:25" ht="12.75" customHeight="1" x14ac:dyDescent="0.25">
      <c r="A13" s="60" t="s">
        <v>26</v>
      </c>
      <c r="B13" s="56">
        <v>289</v>
      </c>
      <c r="C13" s="56">
        <v>297</v>
      </c>
      <c r="D13" s="56">
        <v>282</v>
      </c>
      <c r="E13" s="56">
        <v>283</v>
      </c>
      <c r="F13" s="57">
        <v>1150</v>
      </c>
      <c r="G13" s="56">
        <v>294</v>
      </c>
      <c r="H13" s="56">
        <v>204</v>
      </c>
      <c r="I13" s="56">
        <v>205</v>
      </c>
      <c r="J13" s="56">
        <v>190</v>
      </c>
      <c r="K13" s="57">
        <v>893</v>
      </c>
      <c r="L13" s="56">
        <v>204</v>
      </c>
      <c r="M13" s="56">
        <v>203</v>
      </c>
      <c r="N13" s="56">
        <v>207</v>
      </c>
      <c r="O13" s="56">
        <v>228</v>
      </c>
      <c r="P13" s="57">
        <v>841</v>
      </c>
      <c r="Q13" s="56">
        <v>161</v>
      </c>
      <c r="R13" s="56">
        <v>202</v>
      </c>
      <c r="S13" s="56" t="s">
        <v>158</v>
      </c>
      <c r="T13" s="56" t="s">
        <v>158</v>
      </c>
      <c r="U13" s="57">
        <v>363</v>
      </c>
      <c r="W13" s="57">
        <v>1062</v>
      </c>
      <c r="X13" s="57">
        <v>801</v>
      </c>
      <c r="Y13" s="57">
        <v>798</v>
      </c>
    </row>
    <row r="14" spans="1:25" ht="12.75" customHeight="1" x14ac:dyDescent="0.25">
      <c r="A14" s="60" t="s">
        <v>27</v>
      </c>
      <c r="B14" s="56">
        <v>549</v>
      </c>
      <c r="C14" s="56">
        <v>557</v>
      </c>
      <c r="D14" s="56">
        <v>518</v>
      </c>
      <c r="E14" s="56">
        <v>516</v>
      </c>
      <c r="F14" s="57">
        <v>2140</v>
      </c>
      <c r="G14" s="56">
        <v>560</v>
      </c>
      <c r="H14" s="56">
        <v>487</v>
      </c>
      <c r="I14" s="56">
        <v>480</v>
      </c>
      <c r="J14" s="56">
        <v>464</v>
      </c>
      <c r="K14" s="57">
        <v>1992</v>
      </c>
      <c r="L14" s="56">
        <v>461</v>
      </c>
      <c r="M14" s="56">
        <v>348</v>
      </c>
      <c r="N14" s="56">
        <v>402</v>
      </c>
      <c r="O14" s="56">
        <v>439</v>
      </c>
      <c r="P14" s="57">
        <v>1649</v>
      </c>
      <c r="Q14" s="56">
        <v>367</v>
      </c>
      <c r="R14" s="56">
        <v>500</v>
      </c>
      <c r="S14" s="56" t="s">
        <v>158</v>
      </c>
      <c r="T14" s="56" t="s">
        <v>158</v>
      </c>
      <c r="U14" s="57">
        <v>867</v>
      </c>
      <c r="W14" s="57">
        <v>2082</v>
      </c>
      <c r="X14" s="57">
        <v>1753</v>
      </c>
      <c r="Y14" s="57">
        <v>1707</v>
      </c>
    </row>
    <row r="15" spans="1:25" ht="12.75" customHeight="1" x14ac:dyDescent="0.25">
      <c r="A15" s="60" t="s">
        <v>28</v>
      </c>
      <c r="B15" s="56">
        <v>2416</v>
      </c>
      <c r="C15" s="56">
        <v>2102</v>
      </c>
      <c r="D15" s="56">
        <v>1973</v>
      </c>
      <c r="E15" s="56">
        <v>2271</v>
      </c>
      <c r="F15" s="57">
        <v>8761</v>
      </c>
      <c r="G15" s="56">
        <v>2531</v>
      </c>
      <c r="H15" s="56">
        <v>2192</v>
      </c>
      <c r="I15" s="56">
        <v>2115</v>
      </c>
      <c r="J15" s="56">
        <v>2096</v>
      </c>
      <c r="K15" s="57">
        <v>8933</v>
      </c>
      <c r="L15" s="56">
        <v>2030</v>
      </c>
      <c r="M15" s="56">
        <v>963</v>
      </c>
      <c r="N15" s="56">
        <v>1579</v>
      </c>
      <c r="O15" s="56">
        <v>1844</v>
      </c>
      <c r="P15" s="57">
        <v>6417</v>
      </c>
      <c r="Q15" s="56">
        <v>1755</v>
      </c>
      <c r="R15" s="56">
        <v>1734</v>
      </c>
      <c r="S15" s="56" t="s">
        <v>158</v>
      </c>
      <c r="T15" s="56" t="s">
        <v>158</v>
      </c>
      <c r="U15" s="57">
        <v>3488</v>
      </c>
      <c r="W15" s="57">
        <v>8967</v>
      </c>
      <c r="X15" s="57">
        <v>7204</v>
      </c>
      <c r="Y15" s="57">
        <v>6912</v>
      </c>
    </row>
    <row r="16" spans="1:25" ht="12.75" customHeight="1" x14ac:dyDescent="0.25">
      <c r="A16" s="60" t="s">
        <v>1</v>
      </c>
      <c r="B16" s="56">
        <v>408</v>
      </c>
      <c r="C16" s="56">
        <v>431</v>
      </c>
      <c r="D16" s="56">
        <v>427</v>
      </c>
      <c r="E16" s="56">
        <v>470</v>
      </c>
      <c r="F16" s="57">
        <v>1735</v>
      </c>
      <c r="G16" s="56">
        <v>425</v>
      </c>
      <c r="H16" s="56">
        <v>400</v>
      </c>
      <c r="I16" s="56">
        <v>430</v>
      </c>
      <c r="J16" s="56">
        <v>433</v>
      </c>
      <c r="K16" s="57">
        <v>1687</v>
      </c>
      <c r="L16" s="56">
        <v>371</v>
      </c>
      <c r="M16" s="56">
        <v>344</v>
      </c>
      <c r="N16" s="56">
        <v>421</v>
      </c>
      <c r="O16" s="56">
        <v>467</v>
      </c>
      <c r="P16" s="57">
        <v>1603</v>
      </c>
      <c r="Q16" s="56">
        <v>267</v>
      </c>
      <c r="R16" s="56">
        <v>294</v>
      </c>
      <c r="S16" s="56" t="s">
        <v>158</v>
      </c>
      <c r="T16" s="56" t="s">
        <v>158</v>
      </c>
      <c r="U16" s="57">
        <v>561</v>
      </c>
      <c r="W16" s="57">
        <v>1721</v>
      </c>
      <c r="X16" s="57">
        <v>1577</v>
      </c>
      <c r="Y16" s="57">
        <v>1449</v>
      </c>
    </row>
    <row r="17" spans="1:25" ht="12.75" customHeight="1" x14ac:dyDescent="0.25">
      <c r="A17" s="60" t="s">
        <v>0</v>
      </c>
      <c r="B17" s="56">
        <v>18</v>
      </c>
      <c r="C17" s="56">
        <v>19</v>
      </c>
      <c r="D17" s="56">
        <v>18</v>
      </c>
      <c r="E17" s="56">
        <v>19</v>
      </c>
      <c r="F17" s="57">
        <v>73</v>
      </c>
      <c r="G17" s="56">
        <v>18</v>
      </c>
      <c r="H17" s="56">
        <v>14</v>
      </c>
      <c r="I17" s="56">
        <v>14</v>
      </c>
      <c r="J17" s="56">
        <v>13</v>
      </c>
      <c r="K17" s="57">
        <v>58</v>
      </c>
      <c r="L17" s="56">
        <v>13</v>
      </c>
      <c r="M17" s="56">
        <v>12</v>
      </c>
      <c r="N17" s="56">
        <v>13</v>
      </c>
      <c r="O17" s="56">
        <v>15</v>
      </c>
      <c r="P17" s="57">
        <v>54</v>
      </c>
      <c r="Q17" s="56">
        <v>1</v>
      </c>
      <c r="R17" s="56">
        <v>1</v>
      </c>
      <c r="S17" s="56" t="s">
        <v>158</v>
      </c>
      <c r="T17" s="56" t="s">
        <v>158</v>
      </c>
      <c r="U17" s="57">
        <v>1</v>
      </c>
      <c r="W17" s="57">
        <v>69</v>
      </c>
      <c r="X17" s="57">
        <v>52</v>
      </c>
      <c r="Y17" s="57">
        <v>30</v>
      </c>
    </row>
    <row r="18" spans="1:25" ht="15.5" x14ac:dyDescent="0.25">
      <c r="A18" s="81" t="s">
        <v>149</v>
      </c>
      <c r="B18" s="62">
        <v>3958</v>
      </c>
      <c r="C18" s="62">
        <v>3697</v>
      </c>
      <c r="D18" s="62">
        <v>3494</v>
      </c>
      <c r="E18" s="62">
        <v>3865</v>
      </c>
      <c r="F18" s="63">
        <v>15015</v>
      </c>
      <c r="G18" s="62">
        <v>4089</v>
      </c>
      <c r="H18" s="62">
        <v>3560</v>
      </c>
      <c r="I18" s="62">
        <v>3494</v>
      </c>
      <c r="J18" s="62">
        <v>3461</v>
      </c>
      <c r="K18" s="63">
        <v>14603</v>
      </c>
      <c r="L18" s="62">
        <v>3337</v>
      </c>
      <c r="M18" s="62">
        <v>2079</v>
      </c>
      <c r="N18" s="62">
        <v>2862</v>
      </c>
      <c r="O18" s="62">
        <v>3253</v>
      </c>
      <c r="P18" s="63">
        <v>11531</v>
      </c>
      <c r="Q18" s="62">
        <v>2762</v>
      </c>
      <c r="R18" s="62">
        <v>3028</v>
      </c>
      <c r="S18" s="62" t="s">
        <v>158</v>
      </c>
      <c r="T18" s="62" t="s">
        <v>158</v>
      </c>
      <c r="U18" s="63">
        <v>5790</v>
      </c>
      <c r="V18" s="97"/>
      <c r="W18" s="63">
        <v>15008</v>
      </c>
      <c r="X18" s="63">
        <v>12370</v>
      </c>
      <c r="Y18" s="63">
        <v>11905</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36</v>
      </c>
      <c r="C21" s="56">
        <v>35</v>
      </c>
      <c r="D21" s="56">
        <v>33</v>
      </c>
      <c r="E21" s="56">
        <v>34</v>
      </c>
      <c r="F21" s="57">
        <v>137</v>
      </c>
      <c r="G21" s="56">
        <v>35</v>
      </c>
      <c r="H21" s="56">
        <v>31</v>
      </c>
      <c r="I21" s="56">
        <v>28</v>
      </c>
      <c r="J21" s="56">
        <v>32</v>
      </c>
      <c r="K21" s="57">
        <v>127</v>
      </c>
      <c r="L21" s="56">
        <v>32</v>
      </c>
      <c r="M21" s="56">
        <v>30</v>
      </c>
      <c r="N21" s="56">
        <v>37</v>
      </c>
      <c r="O21" s="56">
        <v>45</v>
      </c>
      <c r="P21" s="57">
        <v>144</v>
      </c>
      <c r="Q21" s="56">
        <v>44</v>
      </c>
      <c r="R21" s="56">
        <v>45</v>
      </c>
      <c r="S21" s="56" t="s">
        <v>158</v>
      </c>
      <c r="T21" s="56" t="s">
        <v>158</v>
      </c>
      <c r="U21" s="57">
        <v>89</v>
      </c>
      <c r="W21" s="57">
        <v>133</v>
      </c>
      <c r="X21" s="57">
        <v>122</v>
      </c>
      <c r="Y21" s="57">
        <v>171</v>
      </c>
    </row>
    <row r="22" spans="1:25" ht="12.75" customHeight="1" x14ac:dyDescent="0.25">
      <c r="A22" s="60" t="s">
        <v>22</v>
      </c>
      <c r="B22" s="56">
        <v>4</v>
      </c>
      <c r="C22" s="56">
        <v>6</v>
      </c>
      <c r="D22" s="56">
        <v>5</v>
      </c>
      <c r="E22" s="56">
        <v>6</v>
      </c>
      <c r="F22" s="57">
        <v>21</v>
      </c>
      <c r="G22" s="56">
        <v>7</v>
      </c>
      <c r="H22" s="56">
        <v>6</v>
      </c>
      <c r="I22" s="56">
        <v>9</v>
      </c>
      <c r="J22" s="56">
        <v>6</v>
      </c>
      <c r="K22" s="57">
        <v>28</v>
      </c>
      <c r="L22" s="56">
        <v>6</v>
      </c>
      <c r="M22" s="56">
        <v>5</v>
      </c>
      <c r="N22" s="56">
        <v>7</v>
      </c>
      <c r="O22" s="56">
        <v>7</v>
      </c>
      <c r="P22" s="57">
        <v>25</v>
      </c>
      <c r="Q22" s="56">
        <v>4</v>
      </c>
      <c r="R22" s="56">
        <v>5</v>
      </c>
      <c r="S22" s="56" t="s">
        <v>158</v>
      </c>
      <c r="T22" s="56" t="s">
        <v>158</v>
      </c>
      <c r="U22" s="57">
        <v>8</v>
      </c>
      <c r="W22" s="57">
        <v>24</v>
      </c>
      <c r="X22" s="57">
        <v>27</v>
      </c>
      <c r="Y22" s="57">
        <v>22</v>
      </c>
    </row>
    <row r="23" spans="1:25" ht="12.75" customHeight="1" x14ac:dyDescent="0.25">
      <c r="A23" s="60" t="s">
        <v>23</v>
      </c>
      <c r="B23" s="56">
        <v>131</v>
      </c>
      <c r="C23" s="56">
        <v>148</v>
      </c>
      <c r="D23" s="56">
        <v>149</v>
      </c>
      <c r="E23" s="56">
        <v>141</v>
      </c>
      <c r="F23" s="57">
        <v>570</v>
      </c>
      <c r="G23" s="56">
        <v>121</v>
      </c>
      <c r="H23" s="56">
        <v>127</v>
      </c>
      <c r="I23" s="56">
        <v>117</v>
      </c>
      <c r="J23" s="56">
        <v>99</v>
      </c>
      <c r="K23" s="57">
        <v>464</v>
      </c>
      <c r="L23" s="56">
        <v>110</v>
      </c>
      <c r="M23" s="56">
        <v>69</v>
      </c>
      <c r="N23" s="56">
        <v>99</v>
      </c>
      <c r="O23" s="56">
        <v>124</v>
      </c>
      <c r="P23" s="57">
        <v>401</v>
      </c>
      <c r="Q23" s="56">
        <v>155</v>
      </c>
      <c r="R23" s="56">
        <v>167</v>
      </c>
      <c r="S23" s="56" t="s">
        <v>158</v>
      </c>
      <c r="T23" s="56" t="s">
        <v>158</v>
      </c>
      <c r="U23" s="57">
        <v>322</v>
      </c>
      <c r="W23" s="57">
        <v>538</v>
      </c>
      <c r="X23" s="57">
        <v>395</v>
      </c>
      <c r="Y23" s="57">
        <v>545</v>
      </c>
    </row>
    <row r="24" spans="1:25" ht="12.75" customHeight="1" x14ac:dyDescent="0.25">
      <c r="A24" s="60" t="s">
        <v>24</v>
      </c>
      <c r="B24" s="56">
        <v>45</v>
      </c>
      <c r="C24" s="56">
        <v>41</v>
      </c>
      <c r="D24" s="56">
        <v>64</v>
      </c>
      <c r="E24" s="56">
        <v>64</v>
      </c>
      <c r="F24" s="57">
        <v>214</v>
      </c>
      <c r="G24" s="56">
        <v>18</v>
      </c>
      <c r="H24" s="56">
        <v>17</v>
      </c>
      <c r="I24" s="56">
        <v>15</v>
      </c>
      <c r="J24" s="56">
        <v>16</v>
      </c>
      <c r="K24" s="57">
        <v>67</v>
      </c>
      <c r="L24" s="56">
        <v>16</v>
      </c>
      <c r="M24" s="56">
        <v>14</v>
      </c>
      <c r="N24" s="56">
        <v>13</v>
      </c>
      <c r="O24" s="56">
        <v>13</v>
      </c>
      <c r="P24" s="57">
        <v>56</v>
      </c>
      <c r="Q24" s="56">
        <v>11</v>
      </c>
      <c r="R24" s="56">
        <v>16</v>
      </c>
      <c r="S24" s="56" t="s">
        <v>158</v>
      </c>
      <c r="T24" s="56" t="s">
        <v>158</v>
      </c>
      <c r="U24" s="57">
        <v>27</v>
      </c>
      <c r="W24" s="57">
        <v>163</v>
      </c>
      <c r="X24" s="57">
        <v>61</v>
      </c>
      <c r="Y24" s="57">
        <v>53</v>
      </c>
    </row>
    <row r="25" spans="1:25" ht="12.75" customHeight="1" x14ac:dyDescent="0.25">
      <c r="A25" s="60" t="s">
        <v>25</v>
      </c>
      <c r="B25" s="56">
        <v>4</v>
      </c>
      <c r="C25" s="56">
        <v>2</v>
      </c>
      <c r="D25" s="56">
        <v>1</v>
      </c>
      <c r="E25" s="56">
        <v>1</v>
      </c>
      <c r="F25" s="57">
        <v>8</v>
      </c>
      <c r="G25" s="56">
        <v>2</v>
      </c>
      <c r="H25" s="56">
        <v>1</v>
      </c>
      <c r="I25" s="56">
        <v>1</v>
      </c>
      <c r="J25" s="56">
        <v>1</v>
      </c>
      <c r="K25" s="57">
        <v>5</v>
      </c>
      <c r="L25" s="56">
        <v>1</v>
      </c>
      <c r="M25" s="56">
        <v>2</v>
      </c>
      <c r="N25" s="56">
        <v>1</v>
      </c>
      <c r="O25" s="56">
        <v>1</v>
      </c>
      <c r="P25" s="57">
        <v>5</v>
      </c>
      <c r="Q25" s="56">
        <v>1</v>
      </c>
      <c r="R25" s="56">
        <v>3</v>
      </c>
      <c r="S25" s="56" t="s">
        <v>158</v>
      </c>
      <c r="T25" s="56" t="s">
        <v>158</v>
      </c>
      <c r="U25" s="57">
        <v>4</v>
      </c>
      <c r="W25" s="57">
        <v>5</v>
      </c>
      <c r="X25" s="57">
        <v>6</v>
      </c>
      <c r="Y25" s="57">
        <v>6</v>
      </c>
    </row>
    <row r="26" spans="1:25" ht="12.75" customHeight="1" x14ac:dyDescent="0.25">
      <c r="A26" s="60" t="s">
        <v>26</v>
      </c>
      <c r="B26" s="56">
        <v>141</v>
      </c>
      <c r="C26" s="56">
        <v>151</v>
      </c>
      <c r="D26" s="56">
        <v>143</v>
      </c>
      <c r="E26" s="56">
        <v>144</v>
      </c>
      <c r="F26" s="57">
        <v>578</v>
      </c>
      <c r="G26" s="56">
        <v>138</v>
      </c>
      <c r="H26" s="56">
        <v>150</v>
      </c>
      <c r="I26" s="56">
        <v>145</v>
      </c>
      <c r="J26" s="56">
        <v>144</v>
      </c>
      <c r="K26" s="57">
        <v>577</v>
      </c>
      <c r="L26" s="56">
        <v>136</v>
      </c>
      <c r="M26" s="56">
        <v>126</v>
      </c>
      <c r="N26" s="56">
        <v>134</v>
      </c>
      <c r="O26" s="56">
        <v>144</v>
      </c>
      <c r="P26" s="57">
        <v>539</v>
      </c>
      <c r="Q26" s="56">
        <v>151</v>
      </c>
      <c r="R26" s="56">
        <v>161</v>
      </c>
      <c r="S26" s="56" t="s">
        <v>158</v>
      </c>
      <c r="T26" s="56" t="s">
        <v>158</v>
      </c>
      <c r="U26" s="57">
        <v>312</v>
      </c>
      <c r="W26" s="57">
        <v>574</v>
      </c>
      <c r="X26" s="57">
        <v>551</v>
      </c>
      <c r="Y26" s="57">
        <v>590</v>
      </c>
    </row>
    <row r="27" spans="1:25" ht="12.75" customHeight="1" x14ac:dyDescent="0.25">
      <c r="A27" s="60" t="s">
        <v>27</v>
      </c>
      <c r="B27" s="56">
        <v>290</v>
      </c>
      <c r="C27" s="56">
        <v>305</v>
      </c>
      <c r="D27" s="56">
        <v>317</v>
      </c>
      <c r="E27" s="56">
        <v>323</v>
      </c>
      <c r="F27" s="57">
        <v>1235</v>
      </c>
      <c r="G27" s="56">
        <v>306</v>
      </c>
      <c r="H27" s="56">
        <v>313</v>
      </c>
      <c r="I27" s="56">
        <v>313</v>
      </c>
      <c r="J27" s="56">
        <v>301</v>
      </c>
      <c r="K27" s="57">
        <v>1233</v>
      </c>
      <c r="L27" s="56">
        <v>270</v>
      </c>
      <c r="M27" s="56">
        <v>245</v>
      </c>
      <c r="N27" s="56">
        <v>231</v>
      </c>
      <c r="O27" s="56">
        <v>241</v>
      </c>
      <c r="P27" s="57">
        <v>987</v>
      </c>
      <c r="Q27" s="56">
        <v>265</v>
      </c>
      <c r="R27" s="56">
        <v>277</v>
      </c>
      <c r="S27" s="56" t="s">
        <v>158</v>
      </c>
      <c r="T27" s="56" t="s">
        <v>158</v>
      </c>
      <c r="U27" s="57">
        <v>542</v>
      </c>
      <c r="W27" s="57">
        <v>1259</v>
      </c>
      <c r="X27" s="57">
        <v>1128</v>
      </c>
      <c r="Y27" s="57">
        <v>1014</v>
      </c>
    </row>
    <row r="28" spans="1:25" ht="12.75" customHeight="1" x14ac:dyDescent="0.25">
      <c r="A28" s="60" t="s">
        <v>28</v>
      </c>
      <c r="B28" s="56">
        <v>4017</v>
      </c>
      <c r="C28" s="56">
        <v>3328</v>
      </c>
      <c r="D28" s="56">
        <v>3624</v>
      </c>
      <c r="E28" s="56">
        <v>3542</v>
      </c>
      <c r="F28" s="57">
        <v>14511</v>
      </c>
      <c r="G28" s="56">
        <v>3086</v>
      </c>
      <c r="H28" s="56">
        <v>2944</v>
      </c>
      <c r="I28" s="56">
        <v>3534</v>
      </c>
      <c r="J28" s="56">
        <v>3780</v>
      </c>
      <c r="K28" s="57">
        <v>13344</v>
      </c>
      <c r="L28" s="56">
        <v>3218</v>
      </c>
      <c r="M28" s="56">
        <v>1177</v>
      </c>
      <c r="N28" s="56">
        <v>2368</v>
      </c>
      <c r="O28" s="56">
        <v>3165</v>
      </c>
      <c r="P28" s="57">
        <v>9928</v>
      </c>
      <c r="Q28" s="56">
        <v>2988</v>
      </c>
      <c r="R28" s="56">
        <v>2381</v>
      </c>
      <c r="S28" s="56" t="s">
        <v>158</v>
      </c>
      <c r="T28" s="56" t="s">
        <v>158</v>
      </c>
      <c r="U28" s="57">
        <v>5369</v>
      </c>
      <c r="W28" s="57">
        <v>13196</v>
      </c>
      <c r="X28" s="57">
        <v>11710</v>
      </c>
      <c r="Y28" s="57">
        <v>10902</v>
      </c>
    </row>
    <row r="29" spans="1:25" ht="12.75" customHeight="1" x14ac:dyDescent="0.25">
      <c r="A29" s="60" t="s">
        <v>1</v>
      </c>
      <c r="B29" s="56">
        <v>269</v>
      </c>
      <c r="C29" s="56">
        <v>278</v>
      </c>
      <c r="D29" s="56">
        <v>302</v>
      </c>
      <c r="E29" s="56">
        <v>294</v>
      </c>
      <c r="F29" s="57">
        <v>1143</v>
      </c>
      <c r="G29" s="56">
        <v>289</v>
      </c>
      <c r="H29" s="56">
        <v>297</v>
      </c>
      <c r="I29" s="56">
        <v>337</v>
      </c>
      <c r="J29" s="56">
        <v>331</v>
      </c>
      <c r="K29" s="57">
        <v>1254</v>
      </c>
      <c r="L29" s="56">
        <v>286</v>
      </c>
      <c r="M29" s="56">
        <v>201</v>
      </c>
      <c r="N29" s="56">
        <v>239</v>
      </c>
      <c r="O29" s="56">
        <v>265</v>
      </c>
      <c r="P29" s="57">
        <v>990</v>
      </c>
      <c r="Q29" s="56">
        <v>249</v>
      </c>
      <c r="R29" s="56">
        <v>222</v>
      </c>
      <c r="S29" s="56" t="s">
        <v>158</v>
      </c>
      <c r="T29" s="56" t="s">
        <v>158</v>
      </c>
      <c r="U29" s="57">
        <v>470</v>
      </c>
      <c r="W29" s="57">
        <v>1182</v>
      </c>
      <c r="X29" s="57">
        <v>1154</v>
      </c>
      <c r="Y29" s="57">
        <v>974</v>
      </c>
    </row>
    <row r="30" spans="1:25" ht="12.75" customHeight="1" x14ac:dyDescent="0.25">
      <c r="A30" s="60" t="s">
        <v>0</v>
      </c>
      <c r="B30" s="56">
        <v>2</v>
      </c>
      <c r="C30" s="56">
        <v>2</v>
      </c>
      <c r="D30" s="56">
        <v>1</v>
      </c>
      <c r="E30" s="56">
        <v>1</v>
      </c>
      <c r="F30" s="57">
        <v>5</v>
      </c>
      <c r="G30" s="56">
        <v>1</v>
      </c>
      <c r="H30" s="56">
        <v>1</v>
      </c>
      <c r="I30" s="56">
        <v>1</v>
      </c>
      <c r="J30" s="56">
        <v>1</v>
      </c>
      <c r="K30" s="57">
        <v>4</v>
      </c>
      <c r="L30" s="56">
        <v>1</v>
      </c>
      <c r="M30" s="56">
        <v>1</v>
      </c>
      <c r="N30" s="56">
        <v>1</v>
      </c>
      <c r="O30" s="56">
        <v>1</v>
      </c>
      <c r="P30" s="57">
        <v>4</v>
      </c>
      <c r="Q30" s="56">
        <v>2</v>
      </c>
      <c r="R30" s="56">
        <v>3</v>
      </c>
      <c r="S30" s="56" t="s">
        <v>158</v>
      </c>
      <c r="T30" s="56" t="s">
        <v>158</v>
      </c>
      <c r="U30" s="57">
        <v>5</v>
      </c>
      <c r="W30" s="57">
        <v>4</v>
      </c>
      <c r="X30" s="57">
        <v>3</v>
      </c>
      <c r="Y30" s="57">
        <v>7</v>
      </c>
    </row>
    <row r="31" spans="1:25" ht="12.5" customHeight="1" x14ac:dyDescent="0.25">
      <c r="A31" s="81" t="s">
        <v>148</v>
      </c>
      <c r="B31" s="62">
        <v>4939</v>
      </c>
      <c r="C31" s="62">
        <v>4296</v>
      </c>
      <c r="D31" s="62">
        <v>4640</v>
      </c>
      <c r="E31" s="62">
        <v>4549</v>
      </c>
      <c r="F31" s="63">
        <v>18424</v>
      </c>
      <c r="G31" s="62">
        <v>4002</v>
      </c>
      <c r="H31" s="62">
        <v>3888</v>
      </c>
      <c r="I31" s="62">
        <v>4501</v>
      </c>
      <c r="J31" s="62">
        <v>4712</v>
      </c>
      <c r="K31" s="63">
        <v>17103</v>
      </c>
      <c r="L31" s="62">
        <v>4076</v>
      </c>
      <c r="M31" s="62">
        <v>1868</v>
      </c>
      <c r="N31" s="62">
        <v>3130</v>
      </c>
      <c r="O31" s="62">
        <v>4005</v>
      </c>
      <c r="P31" s="63">
        <v>13079</v>
      </c>
      <c r="Q31" s="62">
        <v>3871</v>
      </c>
      <c r="R31" s="62">
        <v>3278</v>
      </c>
      <c r="S31" s="62" t="s">
        <v>158</v>
      </c>
      <c r="T31" s="62" t="s">
        <v>158</v>
      </c>
      <c r="U31" s="63">
        <v>7149</v>
      </c>
      <c r="V31" s="97"/>
      <c r="W31" s="63">
        <v>17078</v>
      </c>
      <c r="X31" s="63">
        <v>15157</v>
      </c>
      <c r="Y31" s="63">
        <v>14284</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179</v>
      </c>
      <c r="C34" s="56">
        <v>176</v>
      </c>
      <c r="D34" s="56">
        <v>166</v>
      </c>
      <c r="E34" s="56">
        <v>188</v>
      </c>
      <c r="F34" s="57">
        <v>708</v>
      </c>
      <c r="G34" s="56">
        <v>179</v>
      </c>
      <c r="H34" s="56">
        <v>170</v>
      </c>
      <c r="I34" s="56">
        <v>164</v>
      </c>
      <c r="J34" s="56">
        <v>169</v>
      </c>
      <c r="K34" s="57">
        <v>682</v>
      </c>
      <c r="L34" s="56">
        <v>159</v>
      </c>
      <c r="M34" s="56">
        <v>141</v>
      </c>
      <c r="N34" s="56">
        <v>165</v>
      </c>
      <c r="O34" s="56">
        <v>182</v>
      </c>
      <c r="P34" s="57">
        <v>646</v>
      </c>
      <c r="Q34" s="56">
        <v>152</v>
      </c>
      <c r="R34" s="56">
        <v>193</v>
      </c>
      <c r="S34" s="56" t="s">
        <v>158</v>
      </c>
      <c r="T34" s="56" t="s">
        <v>158</v>
      </c>
      <c r="U34" s="57">
        <v>345</v>
      </c>
      <c r="W34" s="57">
        <v>703</v>
      </c>
      <c r="X34" s="57">
        <v>633</v>
      </c>
      <c r="Y34" s="57">
        <v>691</v>
      </c>
    </row>
    <row r="35" spans="1:25" ht="12.75" customHeight="1" x14ac:dyDescent="0.25">
      <c r="A35" s="60" t="s">
        <v>22</v>
      </c>
      <c r="B35" s="56">
        <v>15</v>
      </c>
      <c r="C35" s="56">
        <v>21</v>
      </c>
      <c r="D35" s="56">
        <v>21</v>
      </c>
      <c r="E35" s="56">
        <v>19</v>
      </c>
      <c r="F35" s="57">
        <v>76</v>
      </c>
      <c r="G35" s="56">
        <v>20</v>
      </c>
      <c r="H35" s="56">
        <v>17</v>
      </c>
      <c r="I35" s="56">
        <v>23</v>
      </c>
      <c r="J35" s="56">
        <v>16</v>
      </c>
      <c r="K35" s="57">
        <v>76</v>
      </c>
      <c r="L35" s="56">
        <v>16</v>
      </c>
      <c r="M35" s="56">
        <v>26</v>
      </c>
      <c r="N35" s="56">
        <v>19</v>
      </c>
      <c r="O35" s="56">
        <v>20</v>
      </c>
      <c r="P35" s="57">
        <v>80</v>
      </c>
      <c r="Q35" s="56">
        <v>12</v>
      </c>
      <c r="R35" s="56">
        <v>18</v>
      </c>
      <c r="S35" s="56" t="s">
        <v>158</v>
      </c>
      <c r="T35" s="56" t="s">
        <v>158</v>
      </c>
      <c r="U35" s="57">
        <v>30</v>
      </c>
      <c r="W35" s="57">
        <v>77</v>
      </c>
      <c r="X35" s="57">
        <v>81</v>
      </c>
      <c r="Y35" s="57">
        <v>68</v>
      </c>
    </row>
    <row r="36" spans="1:25" ht="12.75" customHeight="1" x14ac:dyDescent="0.25">
      <c r="A36" s="60" t="s">
        <v>23</v>
      </c>
      <c r="B36" s="56">
        <v>193</v>
      </c>
      <c r="C36" s="56">
        <v>218</v>
      </c>
      <c r="D36" s="56">
        <v>206</v>
      </c>
      <c r="E36" s="56">
        <v>201</v>
      </c>
      <c r="F36" s="57">
        <v>817</v>
      </c>
      <c r="G36" s="56">
        <v>193</v>
      </c>
      <c r="H36" s="56">
        <v>199</v>
      </c>
      <c r="I36" s="56">
        <v>190</v>
      </c>
      <c r="J36" s="56">
        <v>176</v>
      </c>
      <c r="K36" s="57">
        <v>758</v>
      </c>
      <c r="L36" s="56">
        <v>203</v>
      </c>
      <c r="M36" s="56">
        <v>121</v>
      </c>
      <c r="N36" s="56">
        <v>172</v>
      </c>
      <c r="O36" s="56">
        <v>211</v>
      </c>
      <c r="P36" s="57">
        <v>707</v>
      </c>
      <c r="Q36" s="56">
        <v>227</v>
      </c>
      <c r="R36" s="56">
        <v>278</v>
      </c>
      <c r="S36" s="56" t="s">
        <v>158</v>
      </c>
      <c r="T36" s="56" t="s">
        <v>158</v>
      </c>
      <c r="U36" s="57">
        <v>505</v>
      </c>
      <c r="W36" s="57">
        <v>799</v>
      </c>
      <c r="X36" s="57">
        <v>689</v>
      </c>
      <c r="Y36" s="57">
        <v>888</v>
      </c>
    </row>
    <row r="37" spans="1:25" ht="12.75" customHeight="1" x14ac:dyDescent="0.25">
      <c r="A37" s="60" t="s">
        <v>24</v>
      </c>
      <c r="B37" s="56">
        <v>100</v>
      </c>
      <c r="C37" s="56">
        <v>102</v>
      </c>
      <c r="D37" s="56">
        <v>130</v>
      </c>
      <c r="E37" s="56">
        <v>133</v>
      </c>
      <c r="F37" s="57">
        <v>465</v>
      </c>
      <c r="G37" s="56">
        <v>43</v>
      </c>
      <c r="H37" s="56">
        <v>49</v>
      </c>
      <c r="I37" s="56">
        <v>41</v>
      </c>
      <c r="J37" s="56">
        <v>54</v>
      </c>
      <c r="K37" s="57">
        <v>187</v>
      </c>
      <c r="L37" s="56">
        <v>38</v>
      </c>
      <c r="M37" s="56">
        <v>33</v>
      </c>
      <c r="N37" s="56">
        <v>35</v>
      </c>
      <c r="O37" s="56">
        <v>33</v>
      </c>
      <c r="P37" s="57">
        <v>139</v>
      </c>
      <c r="Q37" s="56">
        <v>27</v>
      </c>
      <c r="R37" s="56">
        <v>32</v>
      </c>
      <c r="S37" s="56" t="s">
        <v>158</v>
      </c>
      <c r="T37" s="56" t="s">
        <v>158</v>
      </c>
      <c r="U37" s="57">
        <v>58</v>
      </c>
      <c r="W37" s="57">
        <v>355</v>
      </c>
      <c r="X37" s="57">
        <v>166</v>
      </c>
      <c r="Y37" s="57">
        <v>126</v>
      </c>
    </row>
    <row r="38" spans="1:25" ht="12.75" customHeight="1" x14ac:dyDescent="0.25">
      <c r="A38" s="60" t="s">
        <v>25</v>
      </c>
      <c r="B38" s="56">
        <v>13</v>
      </c>
      <c r="C38" s="56">
        <v>8</v>
      </c>
      <c r="D38" s="56">
        <v>6</v>
      </c>
      <c r="E38" s="56">
        <v>12</v>
      </c>
      <c r="F38" s="57">
        <v>39</v>
      </c>
      <c r="G38" s="56">
        <v>8</v>
      </c>
      <c r="H38" s="56">
        <v>10</v>
      </c>
      <c r="I38" s="56">
        <v>5</v>
      </c>
      <c r="J38" s="56">
        <v>6</v>
      </c>
      <c r="K38" s="57">
        <v>28</v>
      </c>
      <c r="L38" s="56">
        <v>8</v>
      </c>
      <c r="M38" s="56">
        <v>7</v>
      </c>
      <c r="N38" s="56">
        <v>6</v>
      </c>
      <c r="O38" s="56">
        <v>5</v>
      </c>
      <c r="P38" s="57">
        <v>25</v>
      </c>
      <c r="Q38" s="56">
        <v>9</v>
      </c>
      <c r="R38" s="56">
        <v>13</v>
      </c>
      <c r="S38" s="56" t="s">
        <v>158</v>
      </c>
      <c r="T38" s="56" t="s">
        <v>158</v>
      </c>
      <c r="U38" s="57">
        <v>22</v>
      </c>
      <c r="W38" s="57">
        <v>36</v>
      </c>
      <c r="X38" s="57">
        <v>25</v>
      </c>
      <c r="Y38" s="57">
        <v>33</v>
      </c>
    </row>
    <row r="39" spans="1:25" ht="12.75" customHeight="1" x14ac:dyDescent="0.25">
      <c r="A39" s="60" t="s">
        <v>26</v>
      </c>
      <c r="B39" s="56">
        <v>429</v>
      </c>
      <c r="C39" s="56">
        <v>448</v>
      </c>
      <c r="D39" s="56">
        <v>425</v>
      </c>
      <c r="E39" s="56">
        <v>426</v>
      </c>
      <c r="F39" s="57">
        <v>1729</v>
      </c>
      <c r="G39" s="56">
        <v>432</v>
      </c>
      <c r="H39" s="56">
        <v>354</v>
      </c>
      <c r="I39" s="56">
        <v>350</v>
      </c>
      <c r="J39" s="56">
        <v>334</v>
      </c>
      <c r="K39" s="57">
        <v>1470</v>
      </c>
      <c r="L39" s="56">
        <v>340</v>
      </c>
      <c r="M39" s="56">
        <v>328</v>
      </c>
      <c r="N39" s="56">
        <v>341</v>
      </c>
      <c r="O39" s="56">
        <v>371</v>
      </c>
      <c r="P39" s="57">
        <v>1381</v>
      </c>
      <c r="Q39" s="56">
        <v>312</v>
      </c>
      <c r="R39" s="56">
        <v>363</v>
      </c>
      <c r="S39" s="56" t="s">
        <v>158</v>
      </c>
      <c r="T39" s="56" t="s">
        <v>158</v>
      </c>
      <c r="U39" s="57">
        <v>675</v>
      </c>
      <c r="W39" s="57">
        <v>1637</v>
      </c>
      <c r="X39" s="57">
        <v>1352</v>
      </c>
      <c r="Y39" s="57">
        <v>1388</v>
      </c>
    </row>
    <row r="40" spans="1:25" ht="12.75" customHeight="1" x14ac:dyDescent="0.25">
      <c r="A40" s="60" t="s">
        <v>27</v>
      </c>
      <c r="B40" s="56">
        <v>838</v>
      </c>
      <c r="C40" s="56">
        <v>862</v>
      </c>
      <c r="D40" s="56">
        <v>835</v>
      </c>
      <c r="E40" s="56">
        <v>839</v>
      </c>
      <c r="F40" s="57">
        <v>3375</v>
      </c>
      <c r="G40" s="56">
        <v>866</v>
      </c>
      <c r="H40" s="56">
        <v>800</v>
      </c>
      <c r="I40" s="56">
        <v>793</v>
      </c>
      <c r="J40" s="56">
        <v>765</v>
      </c>
      <c r="K40" s="57">
        <v>3225</v>
      </c>
      <c r="L40" s="56">
        <v>731</v>
      </c>
      <c r="M40" s="56">
        <v>592</v>
      </c>
      <c r="N40" s="56">
        <v>633</v>
      </c>
      <c r="O40" s="56">
        <v>680</v>
      </c>
      <c r="P40" s="57">
        <v>2636</v>
      </c>
      <c r="Q40" s="56">
        <v>632</v>
      </c>
      <c r="R40" s="56">
        <v>776</v>
      </c>
      <c r="S40" s="56" t="s">
        <v>158</v>
      </c>
      <c r="T40" s="56" t="s">
        <v>158</v>
      </c>
      <c r="U40" s="57">
        <v>1409</v>
      </c>
      <c r="W40" s="57">
        <v>3341</v>
      </c>
      <c r="X40" s="57">
        <v>2881</v>
      </c>
      <c r="Y40" s="57">
        <v>2721</v>
      </c>
    </row>
    <row r="41" spans="1:25" ht="12.75" customHeight="1" x14ac:dyDescent="0.25">
      <c r="A41" s="60" t="s">
        <v>28</v>
      </c>
      <c r="B41" s="56">
        <v>6433</v>
      </c>
      <c r="C41" s="56">
        <v>5430</v>
      </c>
      <c r="D41" s="56">
        <v>5597</v>
      </c>
      <c r="E41" s="56">
        <v>5813</v>
      </c>
      <c r="F41" s="57">
        <v>23273</v>
      </c>
      <c r="G41" s="56">
        <v>5616</v>
      </c>
      <c r="H41" s="56">
        <v>5136</v>
      </c>
      <c r="I41" s="56">
        <v>5649</v>
      </c>
      <c r="J41" s="56">
        <v>5876</v>
      </c>
      <c r="K41" s="57">
        <v>22277</v>
      </c>
      <c r="L41" s="56">
        <v>5248</v>
      </c>
      <c r="M41" s="56">
        <v>2140</v>
      </c>
      <c r="N41" s="56">
        <v>3947</v>
      </c>
      <c r="O41" s="56">
        <v>5009</v>
      </c>
      <c r="P41" s="57">
        <v>16345</v>
      </c>
      <c r="Q41" s="56">
        <v>4743</v>
      </c>
      <c r="R41" s="56">
        <v>4115</v>
      </c>
      <c r="S41" s="56" t="s">
        <v>158</v>
      </c>
      <c r="T41" s="56" t="s">
        <v>158</v>
      </c>
      <c r="U41" s="57">
        <v>8857</v>
      </c>
      <c r="W41" s="57">
        <v>22162</v>
      </c>
      <c r="X41" s="57">
        <v>18913</v>
      </c>
      <c r="Y41" s="57">
        <v>17814</v>
      </c>
    </row>
    <row r="42" spans="1:25" ht="12.75" customHeight="1" x14ac:dyDescent="0.25">
      <c r="A42" s="60" t="s">
        <v>1</v>
      </c>
      <c r="B42" s="56">
        <v>677</v>
      </c>
      <c r="C42" s="56">
        <v>709</v>
      </c>
      <c r="D42" s="56">
        <v>728</v>
      </c>
      <c r="E42" s="56">
        <v>763</v>
      </c>
      <c r="F42" s="57">
        <v>2878</v>
      </c>
      <c r="G42" s="56">
        <v>714</v>
      </c>
      <c r="H42" s="56">
        <v>697</v>
      </c>
      <c r="I42" s="56">
        <v>767</v>
      </c>
      <c r="J42" s="56">
        <v>763</v>
      </c>
      <c r="K42" s="57">
        <v>2941</v>
      </c>
      <c r="L42" s="56">
        <v>656</v>
      </c>
      <c r="M42" s="56">
        <v>545</v>
      </c>
      <c r="N42" s="56">
        <v>660</v>
      </c>
      <c r="O42" s="56">
        <v>732</v>
      </c>
      <c r="P42" s="57">
        <v>2593</v>
      </c>
      <c r="Q42" s="56">
        <v>516</v>
      </c>
      <c r="R42" s="56">
        <v>516</v>
      </c>
      <c r="S42" s="56" t="s">
        <v>158</v>
      </c>
      <c r="T42" s="56" t="s">
        <v>158</v>
      </c>
      <c r="U42" s="57">
        <v>1031</v>
      </c>
      <c r="W42" s="57">
        <v>2903</v>
      </c>
      <c r="X42" s="57">
        <v>2731</v>
      </c>
      <c r="Y42" s="57">
        <v>2423</v>
      </c>
    </row>
    <row r="43" spans="1:25" ht="12.75" customHeight="1" x14ac:dyDescent="0.25">
      <c r="A43" s="60" t="s">
        <v>0</v>
      </c>
      <c r="B43" s="56">
        <v>20</v>
      </c>
      <c r="C43" s="56">
        <v>20</v>
      </c>
      <c r="D43" s="56">
        <v>19</v>
      </c>
      <c r="E43" s="56">
        <v>20</v>
      </c>
      <c r="F43" s="57">
        <v>79</v>
      </c>
      <c r="G43" s="56">
        <v>19</v>
      </c>
      <c r="H43" s="56">
        <v>15</v>
      </c>
      <c r="I43" s="56">
        <v>14</v>
      </c>
      <c r="J43" s="56">
        <v>14</v>
      </c>
      <c r="K43" s="57">
        <v>62</v>
      </c>
      <c r="L43" s="56">
        <v>14</v>
      </c>
      <c r="M43" s="56">
        <v>13</v>
      </c>
      <c r="N43" s="56">
        <v>15</v>
      </c>
      <c r="O43" s="56">
        <v>16</v>
      </c>
      <c r="P43" s="57">
        <v>58</v>
      </c>
      <c r="Q43" s="56">
        <v>3</v>
      </c>
      <c r="R43" s="56">
        <v>3</v>
      </c>
      <c r="S43" s="56" t="s">
        <v>158</v>
      </c>
      <c r="T43" s="56" t="s">
        <v>158</v>
      </c>
      <c r="U43" s="57">
        <v>7</v>
      </c>
      <c r="W43" s="57">
        <v>73</v>
      </c>
      <c r="X43" s="57">
        <v>55</v>
      </c>
      <c r="Y43" s="57">
        <v>37</v>
      </c>
    </row>
    <row r="44" spans="1:25" ht="20.25" customHeight="1" x14ac:dyDescent="0.25">
      <c r="A44" s="81" t="s">
        <v>17</v>
      </c>
      <c r="B44" s="62">
        <v>8897</v>
      </c>
      <c r="C44" s="62">
        <v>7994</v>
      </c>
      <c r="D44" s="62">
        <v>8133</v>
      </c>
      <c r="E44" s="62">
        <v>8414</v>
      </c>
      <c r="F44" s="63">
        <v>33438</v>
      </c>
      <c r="G44" s="62">
        <v>8091</v>
      </c>
      <c r="H44" s="62">
        <v>7448</v>
      </c>
      <c r="I44" s="62">
        <v>7995</v>
      </c>
      <c r="J44" s="62">
        <v>8173</v>
      </c>
      <c r="K44" s="63">
        <v>31706</v>
      </c>
      <c r="L44" s="62">
        <v>7413</v>
      </c>
      <c r="M44" s="62">
        <v>3947</v>
      </c>
      <c r="N44" s="62">
        <v>5992</v>
      </c>
      <c r="O44" s="62">
        <v>7258</v>
      </c>
      <c r="P44" s="63">
        <v>24610</v>
      </c>
      <c r="Q44" s="62">
        <v>6633</v>
      </c>
      <c r="R44" s="62">
        <v>6306</v>
      </c>
      <c r="S44" s="62" t="s">
        <v>158</v>
      </c>
      <c r="T44" s="62" t="s">
        <v>158</v>
      </c>
      <c r="U44" s="63">
        <v>12939</v>
      </c>
      <c r="V44" s="97"/>
      <c r="W44" s="63">
        <v>32086</v>
      </c>
      <c r="X44" s="63">
        <v>27527</v>
      </c>
      <c r="Y44" s="63">
        <v>26189</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495</v>
      </c>
      <c r="C48" s="56">
        <v>521</v>
      </c>
      <c r="D48" s="56">
        <v>489</v>
      </c>
      <c r="E48" s="56">
        <v>510</v>
      </c>
      <c r="F48" s="57">
        <v>2016</v>
      </c>
      <c r="G48" s="56">
        <v>532</v>
      </c>
      <c r="H48" s="56">
        <v>463</v>
      </c>
      <c r="I48" s="56">
        <v>471</v>
      </c>
      <c r="J48" s="56">
        <v>504</v>
      </c>
      <c r="K48" s="57">
        <v>1970</v>
      </c>
      <c r="L48" s="56">
        <v>448</v>
      </c>
      <c r="M48" s="56">
        <v>446</v>
      </c>
      <c r="N48" s="56">
        <v>424</v>
      </c>
      <c r="O48" s="56">
        <v>520</v>
      </c>
      <c r="P48" s="57">
        <v>1838</v>
      </c>
      <c r="Q48" s="56">
        <v>343</v>
      </c>
      <c r="R48" s="56">
        <v>359</v>
      </c>
      <c r="S48" s="56" t="s">
        <v>158</v>
      </c>
      <c r="T48" s="56" t="s">
        <v>158</v>
      </c>
      <c r="U48" s="57">
        <v>701</v>
      </c>
      <c r="W48" s="57">
        <v>1995</v>
      </c>
      <c r="X48" s="57">
        <v>1869</v>
      </c>
      <c r="Y48" s="57">
        <v>1645</v>
      </c>
    </row>
    <row r="49" spans="1:25" x14ac:dyDescent="0.25">
      <c r="A49" s="74" t="s">
        <v>22</v>
      </c>
      <c r="B49" s="56">
        <v>36</v>
      </c>
      <c r="C49" s="56">
        <v>48</v>
      </c>
      <c r="D49" s="56">
        <v>72</v>
      </c>
      <c r="E49" s="56">
        <v>61</v>
      </c>
      <c r="F49" s="57">
        <v>218</v>
      </c>
      <c r="G49" s="56">
        <v>53</v>
      </c>
      <c r="H49" s="56">
        <v>57</v>
      </c>
      <c r="I49" s="56">
        <v>54</v>
      </c>
      <c r="J49" s="56">
        <v>66</v>
      </c>
      <c r="K49" s="57">
        <v>229</v>
      </c>
      <c r="L49" s="56">
        <v>42</v>
      </c>
      <c r="M49" s="56">
        <v>53</v>
      </c>
      <c r="N49" s="56">
        <v>57</v>
      </c>
      <c r="O49" s="56">
        <v>58</v>
      </c>
      <c r="P49" s="57">
        <v>210</v>
      </c>
      <c r="Q49" s="56">
        <v>44</v>
      </c>
      <c r="R49" s="56">
        <v>59</v>
      </c>
      <c r="S49" s="56" t="s">
        <v>158</v>
      </c>
      <c r="T49" s="56" t="s">
        <v>158</v>
      </c>
      <c r="U49" s="57">
        <v>103</v>
      </c>
      <c r="W49" s="57">
        <v>243</v>
      </c>
      <c r="X49" s="57">
        <v>216</v>
      </c>
      <c r="Y49" s="57">
        <v>218</v>
      </c>
    </row>
    <row r="50" spans="1:25" x14ac:dyDescent="0.25">
      <c r="A50" s="74" t="s">
        <v>23</v>
      </c>
      <c r="B50" s="56">
        <v>79</v>
      </c>
      <c r="C50" s="56">
        <v>80</v>
      </c>
      <c r="D50" s="56">
        <v>79</v>
      </c>
      <c r="E50" s="56">
        <v>73</v>
      </c>
      <c r="F50" s="57">
        <v>311</v>
      </c>
      <c r="G50" s="56">
        <v>91</v>
      </c>
      <c r="H50" s="56">
        <v>84</v>
      </c>
      <c r="I50" s="56">
        <v>78</v>
      </c>
      <c r="J50" s="56">
        <v>66</v>
      </c>
      <c r="K50" s="57">
        <v>319</v>
      </c>
      <c r="L50" s="56">
        <v>84</v>
      </c>
      <c r="M50" s="56">
        <v>64</v>
      </c>
      <c r="N50" s="56">
        <v>95</v>
      </c>
      <c r="O50" s="56">
        <v>90</v>
      </c>
      <c r="P50" s="57">
        <v>333</v>
      </c>
      <c r="Q50" s="56">
        <v>87</v>
      </c>
      <c r="R50" s="56">
        <v>99</v>
      </c>
      <c r="S50" s="56" t="s">
        <v>158</v>
      </c>
      <c r="T50" s="56" t="s">
        <v>158</v>
      </c>
      <c r="U50" s="57">
        <v>186</v>
      </c>
      <c r="W50" s="57">
        <v>326</v>
      </c>
      <c r="X50" s="57">
        <v>292</v>
      </c>
      <c r="Y50" s="57">
        <v>372</v>
      </c>
    </row>
    <row r="51" spans="1:25" x14ac:dyDescent="0.25">
      <c r="A51" s="74" t="s">
        <v>24</v>
      </c>
      <c r="B51" s="56">
        <v>58</v>
      </c>
      <c r="C51" s="56">
        <v>82</v>
      </c>
      <c r="D51" s="56">
        <v>66</v>
      </c>
      <c r="E51" s="56">
        <v>80</v>
      </c>
      <c r="F51" s="57">
        <v>286</v>
      </c>
      <c r="G51" s="56">
        <v>58</v>
      </c>
      <c r="H51" s="56">
        <v>74</v>
      </c>
      <c r="I51" s="56">
        <v>63</v>
      </c>
      <c r="J51" s="56">
        <v>54</v>
      </c>
      <c r="K51" s="57">
        <v>249</v>
      </c>
      <c r="L51" s="56">
        <v>57</v>
      </c>
      <c r="M51" s="56">
        <v>37</v>
      </c>
      <c r="N51" s="56">
        <v>45</v>
      </c>
      <c r="O51" s="56">
        <v>48</v>
      </c>
      <c r="P51" s="57">
        <v>187</v>
      </c>
      <c r="Q51" s="56">
        <v>33</v>
      </c>
      <c r="R51" s="56">
        <v>36</v>
      </c>
      <c r="S51" s="56" t="s">
        <v>158</v>
      </c>
      <c r="T51" s="56" t="s">
        <v>158</v>
      </c>
      <c r="U51" s="57">
        <v>70</v>
      </c>
      <c r="W51" s="57">
        <v>278</v>
      </c>
      <c r="X51" s="57">
        <v>211</v>
      </c>
      <c r="Y51" s="57">
        <v>163</v>
      </c>
    </row>
    <row r="52" spans="1:25" x14ac:dyDescent="0.25">
      <c r="A52" s="60" t="s">
        <v>25</v>
      </c>
      <c r="B52" s="56">
        <v>27</v>
      </c>
      <c r="C52" s="56">
        <v>26</v>
      </c>
      <c r="D52" s="56">
        <v>26</v>
      </c>
      <c r="E52" s="56">
        <v>29</v>
      </c>
      <c r="F52" s="57">
        <v>108</v>
      </c>
      <c r="G52" s="56">
        <v>19</v>
      </c>
      <c r="H52" s="56">
        <v>21</v>
      </c>
      <c r="I52" s="56">
        <v>20</v>
      </c>
      <c r="J52" s="56">
        <v>17</v>
      </c>
      <c r="K52" s="57">
        <v>77</v>
      </c>
      <c r="L52" s="56">
        <v>29</v>
      </c>
      <c r="M52" s="56">
        <v>23</v>
      </c>
      <c r="N52" s="56">
        <v>24</v>
      </c>
      <c r="O52" s="56">
        <v>28</v>
      </c>
      <c r="P52" s="57">
        <v>104</v>
      </c>
      <c r="Q52" s="56">
        <v>17</v>
      </c>
      <c r="R52" s="56">
        <v>23</v>
      </c>
      <c r="S52" s="56" t="s">
        <v>158</v>
      </c>
      <c r="T52" s="56" t="s">
        <v>158</v>
      </c>
      <c r="U52" s="57">
        <v>40</v>
      </c>
      <c r="W52" s="57">
        <v>95</v>
      </c>
      <c r="X52" s="57">
        <v>90</v>
      </c>
      <c r="Y52" s="57">
        <v>92</v>
      </c>
    </row>
    <row r="53" spans="1:25" x14ac:dyDescent="0.25">
      <c r="A53" s="74" t="s">
        <v>26</v>
      </c>
      <c r="B53" s="56">
        <v>483</v>
      </c>
      <c r="C53" s="56">
        <v>480</v>
      </c>
      <c r="D53" s="56">
        <v>496</v>
      </c>
      <c r="E53" s="56">
        <v>493</v>
      </c>
      <c r="F53" s="57">
        <v>1952</v>
      </c>
      <c r="G53" s="56">
        <v>512</v>
      </c>
      <c r="H53" s="56">
        <v>453</v>
      </c>
      <c r="I53" s="56">
        <v>458</v>
      </c>
      <c r="J53" s="56">
        <v>426</v>
      </c>
      <c r="K53" s="57">
        <v>1849</v>
      </c>
      <c r="L53" s="56">
        <v>435</v>
      </c>
      <c r="M53" s="56">
        <v>380</v>
      </c>
      <c r="N53" s="56">
        <v>431</v>
      </c>
      <c r="O53" s="56">
        <v>496</v>
      </c>
      <c r="P53" s="57">
        <v>1742</v>
      </c>
      <c r="Q53" s="56">
        <v>334</v>
      </c>
      <c r="R53" s="56">
        <v>387</v>
      </c>
      <c r="S53" s="56" t="s">
        <v>158</v>
      </c>
      <c r="T53" s="56" t="s">
        <v>158</v>
      </c>
      <c r="U53" s="57">
        <v>721</v>
      </c>
      <c r="W53" s="57">
        <v>1954</v>
      </c>
      <c r="X53" s="57">
        <v>1699</v>
      </c>
      <c r="Y53" s="57">
        <v>1648</v>
      </c>
    </row>
    <row r="54" spans="1:25" x14ac:dyDescent="0.25">
      <c r="A54" s="74" t="s">
        <v>27</v>
      </c>
      <c r="B54" s="56">
        <v>1244</v>
      </c>
      <c r="C54" s="56">
        <v>1309</v>
      </c>
      <c r="D54" s="56">
        <v>1250</v>
      </c>
      <c r="E54" s="56">
        <v>1255</v>
      </c>
      <c r="F54" s="57">
        <v>5059</v>
      </c>
      <c r="G54" s="56">
        <v>1297</v>
      </c>
      <c r="H54" s="56">
        <v>1175</v>
      </c>
      <c r="I54" s="56">
        <v>1076</v>
      </c>
      <c r="J54" s="56">
        <v>1043</v>
      </c>
      <c r="K54" s="57">
        <v>4591</v>
      </c>
      <c r="L54" s="56">
        <v>976</v>
      </c>
      <c r="M54" s="56">
        <v>572</v>
      </c>
      <c r="N54" s="56">
        <v>834</v>
      </c>
      <c r="O54" s="56">
        <v>1016</v>
      </c>
      <c r="P54" s="57">
        <v>3398</v>
      </c>
      <c r="Q54" s="56">
        <v>944</v>
      </c>
      <c r="R54" s="56">
        <v>966</v>
      </c>
      <c r="S54" s="56" t="s">
        <v>158</v>
      </c>
      <c r="T54" s="56" t="s">
        <v>158</v>
      </c>
      <c r="U54" s="57">
        <v>1910</v>
      </c>
      <c r="W54" s="57">
        <v>4978</v>
      </c>
      <c r="X54" s="57">
        <v>3667</v>
      </c>
      <c r="Y54" s="57">
        <v>3760</v>
      </c>
    </row>
    <row r="55" spans="1:25" x14ac:dyDescent="0.25">
      <c r="A55" s="60" t="s">
        <v>28</v>
      </c>
      <c r="B55" s="56">
        <v>3034</v>
      </c>
      <c r="C55" s="56">
        <v>2624</v>
      </c>
      <c r="D55" s="56">
        <v>2673</v>
      </c>
      <c r="E55" s="56">
        <v>2768</v>
      </c>
      <c r="F55" s="57">
        <v>11099</v>
      </c>
      <c r="G55" s="56">
        <v>3075</v>
      </c>
      <c r="H55" s="56">
        <v>2610</v>
      </c>
      <c r="I55" s="56">
        <v>2688</v>
      </c>
      <c r="J55" s="56">
        <v>2676</v>
      </c>
      <c r="K55" s="57">
        <v>11048</v>
      </c>
      <c r="L55" s="56">
        <v>2346</v>
      </c>
      <c r="M55" s="56">
        <v>1182</v>
      </c>
      <c r="N55" s="56">
        <v>2093</v>
      </c>
      <c r="O55" s="56">
        <v>2766</v>
      </c>
      <c r="P55" s="57">
        <v>8388</v>
      </c>
      <c r="Q55" s="56">
        <v>2456</v>
      </c>
      <c r="R55" s="56">
        <v>2026</v>
      </c>
      <c r="S55" s="56" t="s">
        <v>158</v>
      </c>
      <c r="T55" s="56" t="s">
        <v>158</v>
      </c>
      <c r="U55" s="57">
        <v>4482</v>
      </c>
      <c r="W55" s="57">
        <v>11126</v>
      </c>
      <c r="X55" s="57">
        <v>8892</v>
      </c>
      <c r="Y55" s="57">
        <v>9342</v>
      </c>
    </row>
    <row r="56" spans="1:25" x14ac:dyDescent="0.25">
      <c r="A56" s="74" t="s">
        <v>1</v>
      </c>
      <c r="B56" s="56">
        <v>646</v>
      </c>
      <c r="C56" s="56">
        <v>597</v>
      </c>
      <c r="D56" s="56">
        <v>640</v>
      </c>
      <c r="E56" s="56">
        <v>705</v>
      </c>
      <c r="F56" s="57">
        <v>2588</v>
      </c>
      <c r="G56" s="56">
        <v>721</v>
      </c>
      <c r="H56" s="56">
        <v>590</v>
      </c>
      <c r="I56" s="56">
        <v>575</v>
      </c>
      <c r="J56" s="56">
        <v>614</v>
      </c>
      <c r="K56" s="57">
        <v>2501</v>
      </c>
      <c r="L56" s="56">
        <v>497</v>
      </c>
      <c r="M56" s="56">
        <v>317</v>
      </c>
      <c r="N56" s="56">
        <v>494</v>
      </c>
      <c r="O56" s="56">
        <v>580</v>
      </c>
      <c r="P56" s="57">
        <v>1888</v>
      </c>
      <c r="Q56" s="56">
        <v>381</v>
      </c>
      <c r="R56" s="56">
        <v>402</v>
      </c>
      <c r="S56" s="56" t="s">
        <v>158</v>
      </c>
      <c r="T56" s="56" t="s">
        <v>158</v>
      </c>
      <c r="U56" s="57">
        <v>784</v>
      </c>
      <c r="W56" s="57">
        <v>2656</v>
      </c>
      <c r="X56" s="57">
        <v>2003</v>
      </c>
      <c r="Y56" s="57">
        <v>1858</v>
      </c>
    </row>
    <row r="57" spans="1:25" x14ac:dyDescent="0.25">
      <c r="A57" s="74" t="s">
        <v>0</v>
      </c>
      <c r="B57" s="56">
        <v>5</v>
      </c>
      <c r="C57" s="56">
        <v>4</v>
      </c>
      <c r="D57" s="56">
        <v>4</v>
      </c>
      <c r="E57" s="56">
        <v>3</v>
      </c>
      <c r="F57" s="57">
        <v>16</v>
      </c>
      <c r="G57" s="56">
        <v>4</v>
      </c>
      <c r="H57" s="56">
        <v>3</v>
      </c>
      <c r="I57" s="56">
        <v>3</v>
      </c>
      <c r="J57" s="56">
        <v>2</v>
      </c>
      <c r="K57" s="57">
        <v>11</v>
      </c>
      <c r="L57" s="56">
        <v>2</v>
      </c>
      <c r="M57" s="56">
        <v>2</v>
      </c>
      <c r="N57" s="56">
        <v>2</v>
      </c>
      <c r="O57" s="56">
        <v>3</v>
      </c>
      <c r="P57" s="57">
        <v>9</v>
      </c>
      <c r="Q57" s="56">
        <v>3</v>
      </c>
      <c r="R57" s="56">
        <v>2</v>
      </c>
      <c r="S57" s="56" t="s">
        <v>158</v>
      </c>
      <c r="T57" s="56" t="s">
        <v>158</v>
      </c>
      <c r="U57" s="57">
        <v>5</v>
      </c>
      <c r="W57" s="57">
        <v>13</v>
      </c>
      <c r="X57" s="57">
        <v>8</v>
      </c>
      <c r="Y57" s="57">
        <v>10</v>
      </c>
    </row>
    <row r="58" spans="1:25" ht="15.5" x14ac:dyDescent="0.25">
      <c r="A58" s="81" t="s">
        <v>153</v>
      </c>
      <c r="B58" s="62">
        <v>6107</v>
      </c>
      <c r="C58" s="62">
        <v>5769</v>
      </c>
      <c r="D58" s="62">
        <v>5796</v>
      </c>
      <c r="E58" s="62">
        <v>5978</v>
      </c>
      <c r="F58" s="63">
        <v>23651</v>
      </c>
      <c r="G58" s="62">
        <v>6361</v>
      </c>
      <c r="H58" s="62">
        <v>5528</v>
      </c>
      <c r="I58" s="62">
        <v>5486</v>
      </c>
      <c r="J58" s="62">
        <v>5469</v>
      </c>
      <c r="K58" s="63">
        <v>22845</v>
      </c>
      <c r="L58" s="62">
        <v>4916</v>
      </c>
      <c r="M58" s="62">
        <v>3075</v>
      </c>
      <c r="N58" s="62">
        <v>4500</v>
      </c>
      <c r="O58" s="62">
        <v>5605</v>
      </c>
      <c r="P58" s="63">
        <v>18097</v>
      </c>
      <c r="Q58" s="62">
        <v>4643</v>
      </c>
      <c r="R58" s="62">
        <v>4360</v>
      </c>
      <c r="S58" s="62" t="s">
        <v>158</v>
      </c>
      <c r="T58" s="62" t="s">
        <v>158</v>
      </c>
      <c r="U58" s="63">
        <v>9003</v>
      </c>
      <c r="V58" s="97"/>
      <c r="W58" s="63">
        <v>23663</v>
      </c>
      <c r="X58" s="63">
        <v>18947</v>
      </c>
      <c r="Y58" s="63">
        <v>19108</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205</v>
      </c>
      <c r="C61" s="56">
        <v>184</v>
      </c>
      <c r="D61" s="56">
        <v>186</v>
      </c>
      <c r="E61" s="56">
        <v>211</v>
      </c>
      <c r="F61" s="57">
        <v>786</v>
      </c>
      <c r="G61" s="56">
        <v>200</v>
      </c>
      <c r="H61" s="56">
        <v>171</v>
      </c>
      <c r="I61" s="56">
        <v>173</v>
      </c>
      <c r="J61" s="56">
        <v>180</v>
      </c>
      <c r="K61" s="57">
        <v>724</v>
      </c>
      <c r="L61" s="56">
        <v>193</v>
      </c>
      <c r="M61" s="56">
        <v>178</v>
      </c>
      <c r="N61" s="56">
        <v>182</v>
      </c>
      <c r="O61" s="56">
        <v>204</v>
      </c>
      <c r="P61" s="57">
        <v>758</v>
      </c>
      <c r="Q61" s="56">
        <v>260</v>
      </c>
      <c r="R61" s="56">
        <v>249</v>
      </c>
      <c r="S61" s="56" t="s">
        <v>158</v>
      </c>
      <c r="T61" s="56" t="s">
        <v>158</v>
      </c>
      <c r="U61" s="57">
        <v>509</v>
      </c>
      <c r="W61" s="57">
        <v>767</v>
      </c>
      <c r="X61" s="57">
        <v>725</v>
      </c>
      <c r="Y61" s="57">
        <v>895</v>
      </c>
    </row>
    <row r="62" spans="1:25" x14ac:dyDescent="0.25">
      <c r="A62" s="74" t="s">
        <v>22</v>
      </c>
      <c r="B62" s="56">
        <v>7</v>
      </c>
      <c r="C62" s="56">
        <v>8</v>
      </c>
      <c r="D62" s="56">
        <v>8</v>
      </c>
      <c r="E62" s="56">
        <v>10</v>
      </c>
      <c r="F62" s="57">
        <v>34</v>
      </c>
      <c r="G62" s="56">
        <v>7</v>
      </c>
      <c r="H62" s="56">
        <v>9</v>
      </c>
      <c r="I62" s="56">
        <v>7</v>
      </c>
      <c r="J62" s="56">
        <v>8</v>
      </c>
      <c r="K62" s="57">
        <v>31</v>
      </c>
      <c r="L62" s="56">
        <v>7</v>
      </c>
      <c r="M62" s="56">
        <v>7</v>
      </c>
      <c r="N62" s="56">
        <v>8</v>
      </c>
      <c r="O62" s="56">
        <v>9</v>
      </c>
      <c r="P62" s="57">
        <v>31</v>
      </c>
      <c r="Q62" s="56">
        <v>6</v>
      </c>
      <c r="R62" s="56">
        <v>8</v>
      </c>
      <c r="S62" s="56" t="s">
        <v>158</v>
      </c>
      <c r="T62" s="56" t="s">
        <v>158</v>
      </c>
      <c r="U62" s="57">
        <v>14</v>
      </c>
      <c r="W62" s="57">
        <v>34</v>
      </c>
      <c r="X62" s="57">
        <v>29</v>
      </c>
      <c r="Y62" s="57">
        <v>31</v>
      </c>
    </row>
    <row r="63" spans="1:25" x14ac:dyDescent="0.25">
      <c r="A63" s="74" t="s">
        <v>23</v>
      </c>
      <c r="B63" s="56">
        <v>65</v>
      </c>
      <c r="C63" s="56">
        <v>79</v>
      </c>
      <c r="D63" s="56">
        <v>72</v>
      </c>
      <c r="E63" s="56">
        <v>73</v>
      </c>
      <c r="F63" s="57">
        <v>289</v>
      </c>
      <c r="G63" s="56">
        <v>47</v>
      </c>
      <c r="H63" s="56">
        <v>52</v>
      </c>
      <c r="I63" s="56">
        <v>60</v>
      </c>
      <c r="J63" s="56">
        <v>53</v>
      </c>
      <c r="K63" s="57">
        <v>212</v>
      </c>
      <c r="L63" s="56">
        <v>61</v>
      </c>
      <c r="M63" s="56">
        <v>61</v>
      </c>
      <c r="N63" s="56">
        <v>64</v>
      </c>
      <c r="O63" s="56">
        <v>78</v>
      </c>
      <c r="P63" s="57">
        <v>264</v>
      </c>
      <c r="Q63" s="56">
        <v>73</v>
      </c>
      <c r="R63" s="56">
        <v>96</v>
      </c>
      <c r="S63" s="56" t="s">
        <v>158</v>
      </c>
      <c r="T63" s="56" t="s">
        <v>158</v>
      </c>
      <c r="U63" s="57">
        <v>169</v>
      </c>
      <c r="W63" s="57">
        <v>245</v>
      </c>
      <c r="X63" s="57">
        <v>235</v>
      </c>
      <c r="Y63" s="57">
        <v>311</v>
      </c>
    </row>
    <row r="64" spans="1:25" x14ac:dyDescent="0.25">
      <c r="A64" s="74" t="s">
        <v>24</v>
      </c>
      <c r="B64" s="56">
        <v>147</v>
      </c>
      <c r="C64" s="56">
        <v>180</v>
      </c>
      <c r="D64" s="56">
        <v>209</v>
      </c>
      <c r="E64" s="56">
        <v>217</v>
      </c>
      <c r="F64" s="57">
        <v>754</v>
      </c>
      <c r="G64" s="56">
        <v>142</v>
      </c>
      <c r="H64" s="56">
        <v>118</v>
      </c>
      <c r="I64" s="56">
        <v>87</v>
      </c>
      <c r="J64" s="56">
        <v>102</v>
      </c>
      <c r="K64" s="57">
        <v>450</v>
      </c>
      <c r="L64" s="56">
        <v>87</v>
      </c>
      <c r="M64" s="56">
        <v>30</v>
      </c>
      <c r="N64" s="56">
        <v>33</v>
      </c>
      <c r="O64" s="56">
        <v>39</v>
      </c>
      <c r="P64" s="57">
        <v>189</v>
      </c>
      <c r="Q64" s="56">
        <v>80</v>
      </c>
      <c r="R64" s="56">
        <v>81</v>
      </c>
      <c r="S64" s="56" t="s">
        <v>158</v>
      </c>
      <c r="T64" s="56" t="s">
        <v>158</v>
      </c>
      <c r="U64" s="57">
        <v>161</v>
      </c>
      <c r="W64" s="57">
        <v>687</v>
      </c>
      <c r="X64" s="57">
        <v>307</v>
      </c>
      <c r="Y64" s="57">
        <v>233</v>
      </c>
    </row>
    <row r="65" spans="1:25" x14ac:dyDescent="0.25">
      <c r="A65" s="60" t="s">
        <v>25</v>
      </c>
      <c r="B65" s="56">
        <v>4</v>
      </c>
      <c r="C65" s="56">
        <v>3</v>
      </c>
      <c r="D65" s="56">
        <v>4</v>
      </c>
      <c r="E65" s="56">
        <v>4</v>
      </c>
      <c r="F65" s="57">
        <v>14</v>
      </c>
      <c r="G65" s="56">
        <v>4</v>
      </c>
      <c r="H65" s="56">
        <v>4</v>
      </c>
      <c r="I65" s="56">
        <v>4</v>
      </c>
      <c r="J65" s="56">
        <v>6</v>
      </c>
      <c r="K65" s="57">
        <v>17</v>
      </c>
      <c r="L65" s="56">
        <v>4</v>
      </c>
      <c r="M65" s="56">
        <v>5</v>
      </c>
      <c r="N65" s="56">
        <v>4</v>
      </c>
      <c r="O65" s="56">
        <v>5</v>
      </c>
      <c r="P65" s="57">
        <v>18</v>
      </c>
      <c r="Q65" s="56">
        <v>6</v>
      </c>
      <c r="R65" s="56">
        <v>5</v>
      </c>
      <c r="S65" s="56" t="s">
        <v>158</v>
      </c>
      <c r="T65" s="56" t="s">
        <v>158</v>
      </c>
      <c r="U65" s="57">
        <v>11</v>
      </c>
      <c r="W65" s="57">
        <v>15</v>
      </c>
      <c r="X65" s="57">
        <v>18</v>
      </c>
      <c r="Y65" s="57">
        <v>20</v>
      </c>
    </row>
    <row r="66" spans="1:25" x14ac:dyDescent="0.25">
      <c r="A66" s="74" t="s">
        <v>26</v>
      </c>
      <c r="B66" s="56">
        <v>121</v>
      </c>
      <c r="C66" s="56">
        <v>125</v>
      </c>
      <c r="D66" s="56">
        <v>137</v>
      </c>
      <c r="E66" s="56">
        <v>151</v>
      </c>
      <c r="F66" s="57">
        <v>533</v>
      </c>
      <c r="G66" s="56">
        <v>135</v>
      </c>
      <c r="H66" s="56">
        <v>123</v>
      </c>
      <c r="I66" s="56">
        <v>128</v>
      </c>
      <c r="J66" s="56">
        <v>118</v>
      </c>
      <c r="K66" s="57">
        <v>504</v>
      </c>
      <c r="L66" s="56">
        <v>112</v>
      </c>
      <c r="M66" s="56">
        <v>133</v>
      </c>
      <c r="N66" s="56">
        <v>118</v>
      </c>
      <c r="O66" s="56">
        <v>127</v>
      </c>
      <c r="P66" s="57">
        <v>489</v>
      </c>
      <c r="Q66" s="56">
        <v>125</v>
      </c>
      <c r="R66" s="56">
        <v>155</v>
      </c>
      <c r="S66" s="56" t="s">
        <v>158</v>
      </c>
      <c r="T66" s="56" t="s">
        <v>158</v>
      </c>
      <c r="U66" s="57">
        <v>280</v>
      </c>
      <c r="W66" s="57">
        <v>547</v>
      </c>
      <c r="X66" s="57">
        <v>491</v>
      </c>
      <c r="Y66" s="57">
        <v>525</v>
      </c>
    </row>
    <row r="67" spans="1:25" x14ac:dyDescent="0.25">
      <c r="A67" s="74" t="s">
        <v>27</v>
      </c>
      <c r="B67" s="56">
        <v>691</v>
      </c>
      <c r="C67" s="56">
        <v>658</v>
      </c>
      <c r="D67" s="56">
        <v>752</v>
      </c>
      <c r="E67" s="56">
        <v>720</v>
      </c>
      <c r="F67" s="57">
        <v>2821</v>
      </c>
      <c r="G67" s="56">
        <v>761</v>
      </c>
      <c r="H67" s="56">
        <v>714</v>
      </c>
      <c r="I67" s="56">
        <v>718</v>
      </c>
      <c r="J67" s="56">
        <v>651</v>
      </c>
      <c r="K67" s="57">
        <v>2845</v>
      </c>
      <c r="L67" s="56">
        <v>623</v>
      </c>
      <c r="M67" s="56">
        <v>564</v>
      </c>
      <c r="N67" s="56">
        <v>599</v>
      </c>
      <c r="O67" s="56">
        <v>610</v>
      </c>
      <c r="P67" s="57">
        <v>2396</v>
      </c>
      <c r="Q67" s="56">
        <v>827</v>
      </c>
      <c r="R67" s="56">
        <v>1002</v>
      </c>
      <c r="S67" s="56" t="s">
        <v>158</v>
      </c>
      <c r="T67" s="56" t="s">
        <v>158</v>
      </c>
      <c r="U67" s="57">
        <v>1829</v>
      </c>
      <c r="W67" s="57">
        <v>2948</v>
      </c>
      <c r="X67" s="57">
        <v>2557</v>
      </c>
      <c r="Y67" s="57">
        <v>3038</v>
      </c>
    </row>
    <row r="68" spans="1:25" x14ac:dyDescent="0.25">
      <c r="A68" s="60" t="s">
        <v>28</v>
      </c>
      <c r="B68" s="56">
        <v>1329</v>
      </c>
      <c r="C68" s="56">
        <v>1290</v>
      </c>
      <c r="D68" s="56">
        <v>1419</v>
      </c>
      <c r="E68" s="56">
        <v>1501</v>
      </c>
      <c r="F68" s="57">
        <v>5540</v>
      </c>
      <c r="G68" s="56">
        <v>1469</v>
      </c>
      <c r="H68" s="56">
        <v>1333</v>
      </c>
      <c r="I68" s="56">
        <v>1388</v>
      </c>
      <c r="J68" s="56">
        <v>1344</v>
      </c>
      <c r="K68" s="57">
        <v>5535</v>
      </c>
      <c r="L68" s="56">
        <v>1348</v>
      </c>
      <c r="M68" s="56">
        <v>958</v>
      </c>
      <c r="N68" s="56">
        <v>1091</v>
      </c>
      <c r="O68" s="56">
        <v>1419</v>
      </c>
      <c r="P68" s="57">
        <v>4816</v>
      </c>
      <c r="Q68" s="56">
        <v>1460</v>
      </c>
      <c r="R68" s="56">
        <v>1580</v>
      </c>
      <c r="S68" s="56" t="s">
        <v>158</v>
      </c>
      <c r="T68" s="56" t="s">
        <v>158</v>
      </c>
      <c r="U68" s="57">
        <v>3041</v>
      </c>
      <c r="W68" s="57">
        <v>5723</v>
      </c>
      <c r="X68" s="57">
        <v>5039</v>
      </c>
      <c r="Y68" s="57">
        <v>5550</v>
      </c>
    </row>
    <row r="69" spans="1:25" x14ac:dyDescent="0.25">
      <c r="A69" s="74" t="s">
        <v>1</v>
      </c>
      <c r="B69" s="56">
        <v>807</v>
      </c>
      <c r="C69" s="56">
        <v>766</v>
      </c>
      <c r="D69" s="56">
        <v>873</v>
      </c>
      <c r="E69" s="56">
        <v>920</v>
      </c>
      <c r="F69" s="57">
        <v>3365</v>
      </c>
      <c r="G69" s="56">
        <v>897</v>
      </c>
      <c r="H69" s="56">
        <v>845</v>
      </c>
      <c r="I69" s="56">
        <v>955</v>
      </c>
      <c r="J69" s="56">
        <v>854</v>
      </c>
      <c r="K69" s="57">
        <v>3551</v>
      </c>
      <c r="L69" s="56">
        <v>756</v>
      </c>
      <c r="M69" s="56">
        <v>549</v>
      </c>
      <c r="N69" s="56">
        <v>800</v>
      </c>
      <c r="O69" s="56">
        <v>839</v>
      </c>
      <c r="P69" s="57">
        <v>2944</v>
      </c>
      <c r="Q69" s="56">
        <v>728</v>
      </c>
      <c r="R69" s="56">
        <v>772</v>
      </c>
      <c r="S69" s="56" t="s">
        <v>158</v>
      </c>
      <c r="T69" s="56" t="s">
        <v>158</v>
      </c>
      <c r="U69" s="57">
        <v>1499</v>
      </c>
      <c r="W69" s="57">
        <v>3534</v>
      </c>
      <c r="X69" s="57">
        <v>3114</v>
      </c>
      <c r="Y69" s="57">
        <v>3139</v>
      </c>
    </row>
    <row r="70" spans="1:25" x14ac:dyDescent="0.25">
      <c r="A70" s="74" t="s">
        <v>0</v>
      </c>
      <c r="B70" s="56">
        <v>0</v>
      </c>
      <c r="C70" s="56">
        <v>0</v>
      </c>
      <c r="D70" s="56">
        <v>0</v>
      </c>
      <c r="E70" s="56">
        <v>0</v>
      </c>
      <c r="F70" s="57">
        <v>1</v>
      </c>
      <c r="G70" s="56">
        <v>0</v>
      </c>
      <c r="H70" s="56">
        <v>0</v>
      </c>
      <c r="I70" s="56">
        <v>0</v>
      </c>
      <c r="J70" s="56">
        <v>0</v>
      </c>
      <c r="K70" s="57">
        <v>0</v>
      </c>
      <c r="L70" s="56">
        <v>0</v>
      </c>
      <c r="M70" s="56">
        <v>0</v>
      </c>
      <c r="N70" s="56">
        <v>0</v>
      </c>
      <c r="O70" s="56">
        <v>0</v>
      </c>
      <c r="P70" s="57">
        <v>0</v>
      </c>
      <c r="Q70" s="56">
        <v>2</v>
      </c>
      <c r="R70" s="56">
        <v>3</v>
      </c>
      <c r="S70" s="56" t="s">
        <v>158</v>
      </c>
      <c r="T70" s="56" t="s">
        <v>158</v>
      </c>
      <c r="U70" s="57">
        <v>4</v>
      </c>
      <c r="W70" s="57">
        <v>1</v>
      </c>
      <c r="X70" s="57">
        <v>0</v>
      </c>
      <c r="Y70" s="57">
        <v>5</v>
      </c>
    </row>
    <row r="71" spans="1:25" ht="15.5" x14ac:dyDescent="0.25">
      <c r="A71" s="81" t="s">
        <v>154</v>
      </c>
      <c r="B71" s="62">
        <v>3375</v>
      </c>
      <c r="C71" s="62">
        <v>3293</v>
      </c>
      <c r="D71" s="62">
        <v>3661</v>
      </c>
      <c r="E71" s="62">
        <v>3807</v>
      </c>
      <c r="F71" s="63">
        <v>14135</v>
      </c>
      <c r="G71" s="62">
        <v>3663</v>
      </c>
      <c r="H71" s="62">
        <v>3369</v>
      </c>
      <c r="I71" s="62">
        <v>3521</v>
      </c>
      <c r="J71" s="62">
        <v>3316</v>
      </c>
      <c r="K71" s="63">
        <v>13869</v>
      </c>
      <c r="L71" s="62">
        <v>3192</v>
      </c>
      <c r="M71" s="62">
        <v>2486</v>
      </c>
      <c r="N71" s="62">
        <v>2899</v>
      </c>
      <c r="O71" s="62">
        <v>3329</v>
      </c>
      <c r="P71" s="63">
        <v>11905</v>
      </c>
      <c r="Q71" s="62">
        <v>3566</v>
      </c>
      <c r="R71" s="62">
        <v>3952</v>
      </c>
      <c r="S71" s="62" t="s">
        <v>158</v>
      </c>
      <c r="T71" s="62" t="s">
        <v>158</v>
      </c>
      <c r="U71" s="63">
        <v>7517</v>
      </c>
      <c r="V71" s="97"/>
      <c r="W71" s="63">
        <v>14500</v>
      </c>
      <c r="X71" s="63">
        <v>12514</v>
      </c>
      <c r="Y71" s="63">
        <v>13745</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700</v>
      </c>
      <c r="C74" s="56">
        <v>705</v>
      </c>
      <c r="D74" s="56">
        <v>675</v>
      </c>
      <c r="E74" s="56">
        <v>721</v>
      </c>
      <c r="F74" s="57">
        <v>2801</v>
      </c>
      <c r="G74" s="56">
        <v>732</v>
      </c>
      <c r="H74" s="56">
        <v>633</v>
      </c>
      <c r="I74" s="56">
        <v>644</v>
      </c>
      <c r="J74" s="56">
        <v>684</v>
      </c>
      <c r="K74" s="57">
        <v>2693</v>
      </c>
      <c r="L74" s="56">
        <v>642</v>
      </c>
      <c r="M74" s="56">
        <v>624</v>
      </c>
      <c r="N74" s="56">
        <v>606</v>
      </c>
      <c r="O74" s="56">
        <v>724</v>
      </c>
      <c r="P74" s="57">
        <v>2596</v>
      </c>
      <c r="Q74" s="56">
        <v>603</v>
      </c>
      <c r="R74" s="56">
        <v>607</v>
      </c>
      <c r="S74" s="56" t="s">
        <v>158</v>
      </c>
      <c r="T74" s="56" t="s">
        <v>158</v>
      </c>
      <c r="U74" s="57">
        <v>1210</v>
      </c>
      <c r="W74" s="57">
        <v>2762</v>
      </c>
      <c r="X74" s="57">
        <v>2594</v>
      </c>
      <c r="Y74" s="57">
        <v>2540</v>
      </c>
    </row>
    <row r="75" spans="1:25" ht="12.75" customHeight="1" x14ac:dyDescent="0.25">
      <c r="A75" s="74" t="s">
        <v>22</v>
      </c>
      <c r="B75" s="56">
        <v>44</v>
      </c>
      <c r="C75" s="56">
        <v>56</v>
      </c>
      <c r="D75" s="56">
        <v>80</v>
      </c>
      <c r="E75" s="56">
        <v>71</v>
      </c>
      <c r="F75" s="57">
        <v>251</v>
      </c>
      <c r="G75" s="56">
        <v>60</v>
      </c>
      <c r="H75" s="56">
        <v>66</v>
      </c>
      <c r="I75" s="56">
        <v>61</v>
      </c>
      <c r="J75" s="56">
        <v>74</v>
      </c>
      <c r="K75" s="57">
        <v>260</v>
      </c>
      <c r="L75" s="56">
        <v>49</v>
      </c>
      <c r="M75" s="56">
        <v>61</v>
      </c>
      <c r="N75" s="56">
        <v>65</v>
      </c>
      <c r="O75" s="56">
        <v>67</v>
      </c>
      <c r="P75" s="57">
        <v>241</v>
      </c>
      <c r="Q75" s="56">
        <v>50</v>
      </c>
      <c r="R75" s="56">
        <v>67</v>
      </c>
      <c r="S75" s="56" t="s">
        <v>158</v>
      </c>
      <c r="T75" s="56" t="s">
        <v>158</v>
      </c>
      <c r="U75" s="57">
        <v>117</v>
      </c>
      <c r="W75" s="57">
        <v>277</v>
      </c>
      <c r="X75" s="57">
        <v>244</v>
      </c>
      <c r="Y75" s="57">
        <v>249</v>
      </c>
    </row>
    <row r="76" spans="1:25" ht="12.75" customHeight="1" x14ac:dyDescent="0.25">
      <c r="A76" s="74" t="s">
        <v>23</v>
      </c>
      <c r="B76" s="56">
        <v>144</v>
      </c>
      <c r="C76" s="56">
        <v>158</v>
      </c>
      <c r="D76" s="56">
        <v>151</v>
      </c>
      <c r="E76" s="56">
        <v>146</v>
      </c>
      <c r="F76" s="57">
        <v>599</v>
      </c>
      <c r="G76" s="56">
        <v>138</v>
      </c>
      <c r="H76" s="56">
        <v>136</v>
      </c>
      <c r="I76" s="56">
        <v>139</v>
      </c>
      <c r="J76" s="56">
        <v>119</v>
      </c>
      <c r="K76" s="57">
        <v>532</v>
      </c>
      <c r="L76" s="56">
        <v>145</v>
      </c>
      <c r="M76" s="56">
        <v>125</v>
      </c>
      <c r="N76" s="56">
        <v>159</v>
      </c>
      <c r="O76" s="56">
        <v>168</v>
      </c>
      <c r="P76" s="57">
        <v>597</v>
      </c>
      <c r="Q76" s="56">
        <v>160</v>
      </c>
      <c r="R76" s="56">
        <v>196</v>
      </c>
      <c r="S76" s="56" t="s">
        <v>158</v>
      </c>
      <c r="T76" s="56" t="s">
        <v>158</v>
      </c>
      <c r="U76" s="57">
        <v>356</v>
      </c>
      <c r="W76" s="57">
        <v>571</v>
      </c>
      <c r="X76" s="57">
        <v>528</v>
      </c>
      <c r="Y76" s="57">
        <v>682</v>
      </c>
    </row>
    <row r="77" spans="1:25" ht="12.75" customHeight="1" x14ac:dyDescent="0.25">
      <c r="A77" s="74" t="s">
        <v>24</v>
      </c>
      <c r="B77" s="56">
        <v>205</v>
      </c>
      <c r="C77" s="56">
        <v>262</v>
      </c>
      <c r="D77" s="56">
        <v>276</v>
      </c>
      <c r="E77" s="56">
        <v>297</v>
      </c>
      <c r="F77" s="57">
        <v>1040</v>
      </c>
      <c r="G77" s="56">
        <v>200</v>
      </c>
      <c r="H77" s="56">
        <v>192</v>
      </c>
      <c r="I77" s="56">
        <v>151</v>
      </c>
      <c r="J77" s="56">
        <v>156</v>
      </c>
      <c r="K77" s="57">
        <v>699</v>
      </c>
      <c r="L77" s="56">
        <v>144</v>
      </c>
      <c r="M77" s="56">
        <v>67</v>
      </c>
      <c r="N77" s="56">
        <v>78</v>
      </c>
      <c r="O77" s="56">
        <v>87</v>
      </c>
      <c r="P77" s="57">
        <v>376</v>
      </c>
      <c r="Q77" s="56">
        <v>114</v>
      </c>
      <c r="R77" s="56">
        <v>117</v>
      </c>
      <c r="S77" s="56" t="s">
        <v>158</v>
      </c>
      <c r="T77" s="56" t="s">
        <v>158</v>
      </c>
      <c r="U77" s="57">
        <v>231</v>
      </c>
      <c r="W77" s="57">
        <v>965</v>
      </c>
      <c r="X77" s="57">
        <v>518</v>
      </c>
      <c r="Y77" s="57">
        <v>396</v>
      </c>
    </row>
    <row r="78" spans="1:25" ht="12.75" customHeight="1" x14ac:dyDescent="0.25">
      <c r="A78" s="60" t="s">
        <v>25</v>
      </c>
      <c r="B78" s="56">
        <v>31</v>
      </c>
      <c r="C78" s="56">
        <v>29</v>
      </c>
      <c r="D78" s="56">
        <v>30</v>
      </c>
      <c r="E78" s="56">
        <v>33</v>
      </c>
      <c r="F78" s="57">
        <v>123</v>
      </c>
      <c r="G78" s="56">
        <v>23</v>
      </c>
      <c r="H78" s="56">
        <v>25</v>
      </c>
      <c r="I78" s="56">
        <v>24</v>
      </c>
      <c r="J78" s="56">
        <v>23</v>
      </c>
      <c r="K78" s="57">
        <v>95</v>
      </c>
      <c r="L78" s="56">
        <v>33</v>
      </c>
      <c r="M78" s="56">
        <v>28</v>
      </c>
      <c r="N78" s="56">
        <v>29</v>
      </c>
      <c r="O78" s="56">
        <v>33</v>
      </c>
      <c r="P78" s="57">
        <v>122</v>
      </c>
      <c r="Q78" s="56">
        <v>23</v>
      </c>
      <c r="R78" s="56">
        <v>28</v>
      </c>
      <c r="S78" s="56" t="s">
        <v>158</v>
      </c>
      <c r="T78" s="56" t="s">
        <v>158</v>
      </c>
      <c r="U78" s="57">
        <v>51</v>
      </c>
      <c r="W78" s="57">
        <v>110</v>
      </c>
      <c r="X78" s="57">
        <v>108</v>
      </c>
      <c r="Y78" s="57">
        <v>112</v>
      </c>
    </row>
    <row r="79" spans="1:25" ht="12.75" customHeight="1" x14ac:dyDescent="0.25">
      <c r="A79" s="74" t="s">
        <v>26</v>
      </c>
      <c r="B79" s="56">
        <v>603</v>
      </c>
      <c r="C79" s="56">
        <v>604</v>
      </c>
      <c r="D79" s="56">
        <v>634</v>
      </c>
      <c r="E79" s="56">
        <v>644</v>
      </c>
      <c r="F79" s="57">
        <v>2485</v>
      </c>
      <c r="G79" s="56">
        <v>647</v>
      </c>
      <c r="H79" s="56">
        <v>576</v>
      </c>
      <c r="I79" s="56">
        <v>586</v>
      </c>
      <c r="J79" s="56">
        <v>543</v>
      </c>
      <c r="K79" s="57">
        <v>2353</v>
      </c>
      <c r="L79" s="56">
        <v>547</v>
      </c>
      <c r="M79" s="56">
        <v>513</v>
      </c>
      <c r="N79" s="56">
        <v>549</v>
      </c>
      <c r="O79" s="56">
        <v>623</v>
      </c>
      <c r="P79" s="57">
        <v>2232</v>
      </c>
      <c r="Q79" s="56">
        <v>459</v>
      </c>
      <c r="R79" s="56">
        <v>542</v>
      </c>
      <c r="S79" s="56" t="s">
        <v>158</v>
      </c>
      <c r="T79" s="56" t="s">
        <v>158</v>
      </c>
      <c r="U79" s="57">
        <v>1002</v>
      </c>
      <c r="W79" s="57">
        <v>2501</v>
      </c>
      <c r="X79" s="57">
        <v>2190</v>
      </c>
      <c r="Y79" s="57">
        <v>2173</v>
      </c>
    </row>
    <row r="80" spans="1:25" ht="12.75" customHeight="1" x14ac:dyDescent="0.25">
      <c r="A80" s="74" t="s">
        <v>27</v>
      </c>
      <c r="B80" s="56">
        <v>1935</v>
      </c>
      <c r="C80" s="56">
        <v>1967</v>
      </c>
      <c r="D80" s="56">
        <v>2002</v>
      </c>
      <c r="E80" s="56">
        <v>1975</v>
      </c>
      <c r="F80" s="57">
        <v>7879</v>
      </c>
      <c r="G80" s="56">
        <v>2058</v>
      </c>
      <c r="H80" s="56">
        <v>1889</v>
      </c>
      <c r="I80" s="56">
        <v>1795</v>
      </c>
      <c r="J80" s="56">
        <v>1693</v>
      </c>
      <c r="K80" s="57">
        <v>7436</v>
      </c>
      <c r="L80" s="56">
        <v>1599</v>
      </c>
      <c r="M80" s="56">
        <v>1136</v>
      </c>
      <c r="N80" s="56">
        <v>1433</v>
      </c>
      <c r="O80" s="56">
        <v>1626</v>
      </c>
      <c r="P80" s="57">
        <v>5794</v>
      </c>
      <c r="Q80" s="56">
        <v>1771</v>
      </c>
      <c r="R80" s="56">
        <v>1968</v>
      </c>
      <c r="S80" s="56" t="s">
        <v>158</v>
      </c>
      <c r="T80" s="56" t="s">
        <v>158</v>
      </c>
      <c r="U80" s="57">
        <v>3739</v>
      </c>
      <c r="W80" s="57">
        <v>7925</v>
      </c>
      <c r="X80" s="57">
        <v>6223</v>
      </c>
      <c r="Y80" s="57">
        <v>6799</v>
      </c>
    </row>
    <row r="81" spans="1:25" ht="12.75" customHeight="1" x14ac:dyDescent="0.25">
      <c r="A81" s="60" t="s">
        <v>28</v>
      </c>
      <c r="B81" s="56">
        <v>4363</v>
      </c>
      <c r="C81" s="56">
        <v>3914</v>
      </c>
      <c r="D81" s="56">
        <v>4092</v>
      </c>
      <c r="E81" s="56">
        <v>4270</v>
      </c>
      <c r="F81" s="57">
        <v>16639</v>
      </c>
      <c r="G81" s="56">
        <v>4544</v>
      </c>
      <c r="H81" s="56">
        <v>3943</v>
      </c>
      <c r="I81" s="56">
        <v>4076</v>
      </c>
      <c r="J81" s="56">
        <v>4021</v>
      </c>
      <c r="K81" s="57">
        <v>16583</v>
      </c>
      <c r="L81" s="56">
        <v>3694</v>
      </c>
      <c r="M81" s="56">
        <v>2140</v>
      </c>
      <c r="N81" s="56">
        <v>3184</v>
      </c>
      <c r="O81" s="56">
        <v>4185</v>
      </c>
      <c r="P81" s="57">
        <v>13203</v>
      </c>
      <c r="Q81" s="56">
        <v>3916</v>
      </c>
      <c r="R81" s="56">
        <v>3607</v>
      </c>
      <c r="S81" s="56" t="s">
        <v>158</v>
      </c>
      <c r="T81" s="56" t="s">
        <v>158</v>
      </c>
      <c r="U81" s="57">
        <v>7523</v>
      </c>
      <c r="W81" s="57">
        <v>16848</v>
      </c>
      <c r="X81" s="57">
        <v>13931</v>
      </c>
      <c r="Y81" s="57">
        <v>14892</v>
      </c>
    </row>
    <row r="82" spans="1:25" ht="12.75" customHeight="1" x14ac:dyDescent="0.25">
      <c r="A82" s="74" t="s">
        <v>1</v>
      </c>
      <c r="B82" s="56">
        <v>1453</v>
      </c>
      <c r="C82" s="56">
        <v>1363</v>
      </c>
      <c r="D82" s="56">
        <v>1512</v>
      </c>
      <c r="E82" s="56">
        <v>1625</v>
      </c>
      <c r="F82" s="57">
        <v>5953</v>
      </c>
      <c r="G82" s="56">
        <v>1619</v>
      </c>
      <c r="H82" s="56">
        <v>1435</v>
      </c>
      <c r="I82" s="56">
        <v>1530</v>
      </c>
      <c r="J82" s="56">
        <v>1469</v>
      </c>
      <c r="K82" s="57">
        <v>6052</v>
      </c>
      <c r="L82" s="56">
        <v>1253</v>
      </c>
      <c r="M82" s="56">
        <v>865</v>
      </c>
      <c r="N82" s="56">
        <v>1295</v>
      </c>
      <c r="O82" s="56">
        <v>1419</v>
      </c>
      <c r="P82" s="57">
        <v>4832</v>
      </c>
      <c r="Q82" s="56">
        <v>1109</v>
      </c>
      <c r="R82" s="56">
        <v>1174</v>
      </c>
      <c r="S82" s="56" t="s">
        <v>158</v>
      </c>
      <c r="T82" s="56" t="s">
        <v>158</v>
      </c>
      <c r="U82" s="57">
        <v>2283</v>
      </c>
      <c r="W82" s="57">
        <v>6190</v>
      </c>
      <c r="X82" s="57">
        <v>5117</v>
      </c>
      <c r="Y82" s="57">
        <v>4997</v>
      </c>
    </row>
    <row r="83" spans="1:25" ht="12.5" customHeight="1" x14ac:dyDescent="0.25">
      <c r="A83" s="74" t="s">
        <v>0</v>
      </c>
      <c r="B83" s="56">
        <v>5</v>
      </c>
      <c r="C83" s="56">
        <v>4</v>
      </c>
      <c r="D83" s="56">
        <v>4</v>
      </c>
      <c r="E83" s="56">
        <v>3</v>
      </c>
      <c r="F83" s="57">
        <v>16</v>
      </c>
      <c r="G83" s="56">
        <v>4</v>
      </c>
      <c r="H83" s="56">
        <v>3</v>
      </c>
      <c r="I83" s="56">
        <v>3</v>
      </c>
      <c r="J83" s="56">
        <v>2</v>
      </c>
      <c r="K83" s="57">
        <v>11</v>
      </c>
      <c r="L83" s="56">
        <v>2</v>
      </c>
      <c r="M83" s="56">
        <v>2</v>
      </c>
      <c r="N83" s="56">
        <v>2</v>
      </c>
      <c r="O83" s="56">
        <v>3</v>
      </c>
      <c r="P83" s="57">
        <v>9</v>
      </c>
      <c r="Q83" s="56">
        <v>4</v>
      </c>
      <c r="R83" s="56">
        <v>5</v>
      </c>
      <c r="S83" s="56" t="s">
        <v>158</v>
      </c>
      <c r="T83" s="56" t="s">
        <v>158</v>
      </c>
      <c r="U83" s="57">
        <v>9</v>
      </c>
      <c r="W83" s="57">
        <v>14</v>
      </c>
      <c r="X83" s="57">
        <v>8</v>
      </c>
      <c r="Y83" s="57">
        <v>15</v>
      </c>
    </row>
    <row r="84" spans="1:25" ht="12.75" customHeight="1" x14ac:dyDescent="0.25">
      <c r="A84" s="82" t="s">
        <v>18</v>
      </c>
      <c r="B84" s="80">
        <v>9482</v>
      </c>
      <c r="C84" s="80">
        <v>9062</v>
      </c>
      <c r="D84" s="80">
        <v>9456</v>
      </c>
      <c r="E84" s="80">
        <v>9785</v>
      </c>
      <c r="F84" s="76">
        <v>37786</v>
      </c>
      <c r="G84" s="80">
        <v>10025</v>
      </c>
      <c r="H84" s="80">
        <v>8897</v>
      </c>
      <c r="I84" s="80">
        <v>9008</v>
      </c>
      <c r="J84" s="80">
        <v>8784</v>
      </c>
      <c r="K84" s="76">
        <v>36714</v>
      </c>
      <c r="L84" s="80">
        <v>8108</v>
      </c>
      <c r="M84" s="80">
        <v>5561</v>
      </c>
      <c r="N84" s="80">
        <v>7399</v>
      </c>
      <c r="O84" s="80">
        <v>8934</v>
      </c>
      <c r="P84" s="76">
        <v>30002</v>
      </c>
      <c r="Q84" s="62">
        <v>8209</v>
      </c>
      <c r="R84" s="62">
        <v>8311</v>
      </c>
      <c r="S84" s="62" t="s">
        <v>158</v>
      </c>
      <c r="T84" s="62" t="s">
        <v>158</v>
      </c>
      <c r="U84" s="63">
        <v>16520</v>
      </c>
      <c r="V84" s="97"/>
      <c r="W84" s="63">
        <v>38163</v>
      </c>
      <c r="X84" s="63">
        <v>31461</v>
      </c>
      <c r="Y84" s="63">
        <v>32853</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1686</v>
      </c>
      <c r="C89" s="56">
        <v>1693</v>
      </c>
      <c r="D89" s="56">
        <v>1680</v>
      </c>
      <c r="E89" s="56">
        <v>1534</v>
      </c>
      <c r="F89" s="57">
        <v>6592</v>
      </c>
      <c r="G89" s="56">
        <v>967</v>
      </c>
      <c r="H89" s="56">
        <v>1337</v>
      </c>
      <c r="I89" s="56">
        <v>1437</v>
      </c>
      <c r="J89" s="56">
        <v>1422</v>
      </c>
      <c r="K89" s="57">
        <v>5163</v>
      </c>
      <c r="L89" s="56">
        <v>1008</v>
      </c>
      <c r="M89" s="56">
        <v>724</v>
      </c>
      <c r="N89" s="56">
        <v>1196</v>
      </c>
      <c r="O89" s="56">
        <v>1300</v>
      </c>
      <c r="P89" s="57">
        <v>4228</v>
      </c>
      <c r="Q89" s="56">
        <v>1303</v>
      </c>
      <c r="R89" s="56">
        <v>1086</v>
      </c>
      <c r="S89" s="56" t="s">
        <v>158</v>
      </c>
      <c r="T89" s="56" t="s">
        <v>158</v>
      </c>
      <c r="U89" s="57">
        <v>2389</v>
      </c>
      <c r="W89" s="57">
        <v>5518</v>
      </c>
      <c r="X89" s="57">
        <v>4591</v>
      </c>
      <c r="Y89" s="57">
        <v>4884</v>
      </c>
    </row>
    <row r="90" spans="1:25" ht="12.75" customHeight="1" x14ac:dyDescent="0.25">
      <c r="A90" s="60" t="s">
        <v>68</v>
      </c>
      <c r="B90" s="56">
        <v>190</v>
      </c>
      <c r="C90" s="56">
        <v>156</v>
      </c>
      <c r="D90" s="56">
        <v>164</v>
      </c>
      <c r="E90" s="56">
        <v>162</v>
      </c>
      <c r="F90" s="57">
        <v>671</v>
      </c>
      <c r="G90" s="56">
        <v>183</v>
      </c>
      <c r="H90" s="56">
        <v>168</v>
      </c>
      <c r="I90" s="56">
        <v>167</v>
      </c>
      <c r="J90" s="56">
        <v>159</v>
      </c>
      <c r="K90" s="57">
        <v>676</v>
      </c>
      <c r="L90" s="56">
        <v>187</v>
      </c>
      <c r="M90" s="56">
        <v>66</v>
      </c>
      <c r="N90" s="56">
        <v>157</v>
      </c>
      <c r="O90" s="56">
        <v>166</v>
      </c>
      <c r="P90" s="57">
        <v>575</v>
      </c>
      <c r="Q90" s="56">
        <v>192</v>
      </c>
      <c r="R90" s="56">
        <v>167</v>
      </c>
      <c r="S90" s="56" t="s">
        <v>158</v>
      </c>
      <c r="T90" s="56" t="s">
        <v>158</v>
      </c>
      <c r="U90" s="57">
        <v>359</v>
      </c>
      <c r="W90" s="57">
        <v>676</v>
      </c>
      <c r="X90" s="57">
        <v>578</v>
      </c>
      <c r="Y90" s="57">
        <v>682</v>
      </c>
    </row>
    <row r="91" spans="1:25" ht="12.75" customHeight="1" x14ac:dyDescent="0.25">
      <c r="A91" s="60" t="s">
        <v>79</v>
      </c>
      <c r="B91" s="56">
        <v>3958</v>
      </c>
      <c r="C91" s="56">
        <v>3697</v>
      </c>
      <c r="D91" s="56">
        <v>3494</v>
      </c>
      <c r="E91" s="56">
        <v>3865</v>
      </c>
      <c r="F91" s="57">
        <v>15015</v>
      </c>
      <c r="G91" s="56">
        <v>4089</v>
      </c>
      <c r="H91" s="56">
        <v>3560</v>
      </c>
      <c r="I91" s="56">
        <v>3494</v>
      </c>
      <c r="J91" s="56">
        <v>3461</v>
      </c>
      <c r="K91" s="57">
        <v>14603</v>
      </c>
      <c r="L91" s="56">
        <v>3337</v>
      </c>
      <c r="M91" s="56">
        <v>2079</v>
      </c>
      <c r="N91" s="56">
        <v>2862</v>
      </c>
      <c r="O91" s="56">
        <v>3253</v>
      </c>
      <c r="P91" s="57">
        <v>11531</v>
      </c>
      <c r="Q91" s="56">
        <v>2762</v>
      </c>
      <c r="R91" s="56">
        <v>3028</v>
      </c>
      <c r="S91" s="56" t="s">
        <v>158</v>
      </c>
      <c r="T91" s="56" t="s">
        <v>158</v>
      </c>
      <c r="U91" s="57">
        <v>5790</v>
      </c>
      <c r="W91" s="57">
        <v>15008</v>
      </c>
      <c r="X91" s="57">
        <v>12370</v>
      </c>
      <c r="Y91" s="57">
        <v>11905</v>
      </c>
    </row>
    <row r="92" spans="1:25" ht="12.75" customHeight="1" x14ac:dyDescent="0.25">
      <c r="A92" s="60" t="s">
        <v>33</v>
      </c>
      <c r="B92" s="56">
        <v>103</v>
      </c>
      <c r="C92" s="56">
        <v>121</v>
      </c>
      <c r="D92" s="56">
        <v>110</v>
      </c>
      <c r="E92" s="56">
        <v>118</v>
      </c>
      <c r="F92" s="57">
        <v>452</v>
      </c>
      <c r="G92" s="56">
        <v>104</v>
      </c>
      <c r="H92" s="56">
        <v>105</v>
      </c>
      <c r="I92" s="56">
        <v>90</v>
      </c>
      <c r="J92" s="56">
        <v>97</v>
      </c>
      <c r="K92" s="57">
        <v>396</v>
      </c>
      <c r="L92" s="56">
        <v>94</v>
      </c>
      <c r="M92" s="56">
        <v>45</v>
      </c>
      <c r="N92" s="56">
        <v>57</v>
      </c>
      <c r="O92" s="56">
        <v>87</v>
      </c>
      <c r="P92" s="57">
        <v>282</v>
      </c>
      <c r="Q92" s="56">
        <v>92</v>
      </c>
      <c r="R92" s="56">
        <v>89</v>
      </c>
      <c r="S92" s="56" t="s">
        <v>158</v>
      </c>
      <c r="T92" s="56" t="s">
        <v>158</v>
      </c>
      <c r="U92" s="57">
        <v>180</v>
      </c>
      <c r="W92" s="57">
        <v>437</v>
      </c>
      <c r="X92" s="57">
        <v>326</v>
      </c>
      <c r="Y92" s="57">
        <v>324</v>
      </c>
    </row>
    <row r="93" spans="1:25" ht="12.75" customHeight="1" x14ac:dyDescent="0.25">
      <c r="A93" s="60" t="s">
        <v>69</v>
      </c>
      <c r="B93" s="56">
        <v>533</v>
      </c>
      <c r="C93" s="56">
        <v>398</v>
      </c>
      <c r="D93" s="56">
        <v>429</v>
      </c>
      <c r="E93" s="56">
        <v>382</v>
      </c>
      <c r="F93" s="57">
        <v>1741</v>
      </c>
      <c r="G93" s="56">
        <v>373</v>
      </c>
      <c r="H93" s="56">
        <v>326</v>
      </c>
      <c r="I93" s="56">
        <v>424</v>
      </c>
      <c r="J93" s="56">
        <v>407</v>
      </c>
      <c r="K93" s="57">
        <v>1530</v>
      </c>
      <c r="L93" s="56">
        <v>331</v>
      </c>
      <c r="M93" s="56">
        <v>156</v>
      </c>
      <c r="N93" s="56">
        <v>195</v>
      </c>
      <c r="O93" s="56">
        <v>315</v>
      </c>
      <c r="P93" s="57">
        <v>997</v>
      </c>
      <c r="Q93" s="56">
        <v>341</v>
      </c>
      <c r="R93" s="56">
        <v>291</v>
      </c>
      <c r="S93" s="56" t="s">
        <v>158</v>
      </c>
      <c r="T93" s="56" t="s">
        <v>158</v>
      </c>
      <c r="U93" s="57">
        <v>632</v>
      </c>
      <c r="W93" s="57">
        <v>1509</v>
      </c>
      <c r="X93" s="57">
        <v>1318</v>
      </c>
      <c r="Y93" s="57">
        <v>1142</v>
      </c>
    </row>
    <row r="94" spans="1:25" ht="12.75" customHeight="1" x14ac:dyDescent="0.25">
      <c r="A94" s="60" t="s">
        <v>34</v>
      </c>
      <c r="B94" s="56">
        <v>2018</v>
      </c>
      <c r="C94" s="56">
        <v>1511</v>
      </c>
      <c r="D94" s="56">
        <v>1896</v>
      </c>
      <c r="E94" s="56">
        <v>1948</v>
      </c>
      <c r="F94" s="57">
        <v>7373</v>
      </c>
      <c r="G94" s="56">
        <v>2004</v>
      </c>
      <c r="H94" s="56">
        <v>1603</v>
      </c>
      <c r="I94" s="56">
        <v>2024</v>
      </c>
      <c r="J94" s="56">
        <v>2260</v>
      </c>
      <c r="K94" s="57">
        <v>7891</v>
      </c>
      <c r="L94" s="56">
        <v>2091</v>
      </c>
      <c r="M94" s="56">
        <v>668</v>
      </c>
      <c r="N94" s="56">
        <v>1272</v>
      </c>
      <c r="O94" s="56">
        <v>1808</v>
      </c>
      <c r="P94" s="57">
        <v>5839</v>
      </c>
      <c r="Q94" s="56">
        <v>1606</v>
      </c>
      <c r="R94" s="56">
        <v>1313</v>
      </c>
      <c r="S94" s="56" t="s">
        <v>158</v>
      </c>
      <c r="T94" s="56" t="s">
        <v>158</v>
      </c>
      <c r="U94" s="57">
        <v>2919</v>
      </c>
      <c r="W94" s="57">
        <v>7451</v>
      </c>
      <c r="X94" s="57">
        <v>7042</v>
      </c>
      <c r="Y94" s="57">
        <v>5999</v>
      </c>
    </row>
    <row r="95" spans="1:25" ht="12.75" customHeight="1" x14ac:dyDescent="0.25">
      <c r="A95" s="60" t="s">
        <v>32</v>
      </c>
      <c r="B95" s="56">
        <v>131</v>
      </c>
      <c r="C95" s="56">
        <v>117</v>
      </c>
      <c r="D95" s="56">
        <v>98</v>
      </c>
      <c r="E95" s="56">
        <v>118</v>
      </c>
      <c r="F95" s="57">
        <v>465</v>
      </c>
      <c r="G95" s="56">
        <v>98</v>
      </c>
      <c r="H95" s="56">
        <v>86</v>
      </c>
      <c r="I95" s="56">
        <v>100</v>
      </c>
      <c r="J95" s="56">
        <v>91</v>
      </c>
      <c r="K95" s="57">
        <v>374</v>
      </c>
      <c r="L95" s="56">
        <v>79</v>
      </c>
      <c r="M95" s="56">
        <v>54</v>
      </c>
      <c r="N95" s="56">
        <v>76</v>
      </c>
      <c r="O95" s="56">
        <v>87</v>
      </c>
      <c r="P95" s="57">
        <v>295</v>
      </c>
      <c r="Q95" s="56">
        <v>78</v>
      </c>
      <c r="R95" s="56">
        <v>87</v>
      </c>
      <c r="S95" s="56" t="s">
        <v>158</v>
      </c>
      <c r="T95" s="56" t="s">
        <v>158</v>
      </c>
      <c r="U95" s="57">
        <v>166</v>
      </c>
      <c r="W95" s="57">
        <v>400</v>
      </c>
      <c r="X95" s="57">
        <v>324</v>
      </c>
      <c r="Y95" s="57">
        <v>328</v>
      </c>
    </row>
    <row r="96" spans="1:25" ht="12.75" customHeight="1" x14ac:dyDescent="0.25">
      <c r="A96" s="60" t="s">
        <v>70</v>
      </c>
      <c r="B96" s="56">
        <v>278</v>
      </c>
      <c r="C96" s="56">
        <v>300</v>
      </c>
      <c r="D96" s="56">
        <v>262</v>
      </c>
      <c r="E96" s="56">
        <v>287</v>
      </c>
      <c r="F96" s="57">
        <v>1128</v>
      </c>
      <c r="G96" s="56">
        <v>274</v>
      </c>
      <c r="H96" s="56">
        <v>263</v>
      </c>
      <c r="I96" s="56">
        <v>259</v>
      </c>
      <c r="J96" s="56">
        <v>276</v>
      </c>
      <c r="K96" s="57">
        <v>1071</v>
      </c>
      <c r="L96" s="56">
        <v>286</v>
      </c>
      <c r="M96" s="56">
        <v>156</v>
      </c>
      <c r="N96" s="56">
        <v>177</v>
      </c>
      <c r="O96" s="56">
        <v>243</v>
      </c>
      <c r="P96" s="57">
        <v>861</v>
      </c>
      <c r="Q96" s="56">
        <v>259</v>
      </c>
      <c r="R96" s="56">
        <v>243</v>
      </c>
      <c r="S96" s="56" t="s">
        <v>158</v>
      </c>
      <c r="T96" s="56" t="s">
        <v>158</v>
      </c>
      <c r="U96" s="57">
        <v>502</v>
      </c>
      <c r="W96" s="57">
        <v>1087</v>
      </c>
      <c r="X96" s="57">
        <v>976</v>
      </c>
      <c r="Y96" s="57">
        <v>923</v>
      </c>
    </row>
    <row r="97" spans="1:25" ht="12.75" customHeight="1" x14ac:dyDescent="0.25">
      <c r="A97" s="60" t="s">
        <v>82</v>
      </c>
      <c r="B97" s="56">
        <v>0</v>
      </c>
      <c r="C97" s="56">
        <v>0</v>
      </c>
      <c r="D97" s="56">
        <v>0</v>
      </c>
      <c r="E97" s="56">
        <v>0</v>
      </c>
      <c r="F97" s="57">
        <v>0</v>
      </c>
      <c r="G97" s="56">
        <v>0</v>
      </c>
      <c r="H97" s="56">
        <v>0</v>
      </c>
      <c r="I97" s="56">
        <v>1</v>
      </c>
      <c r="J97" s="56">
        <v>1</v>
      </c>
      <c r="K97" s="57">
        <v>2</v>
      </c>
      <c r="L97" s="56">
        <v>0</v>
      </c>
      <c r="M97" s="56">
        <v>0</v>
      </c>
      <c r="N97" s="56">
        <v>0</v>
      </c>
      <c r="O97" s="56">
        <v>0</v>
      </c>
      <c r="P97" s="57">
        <v>2</v>
      </c>
      <c r="Q97" s="56">
        <v>1</v>
      </c>
      <c r="R97" s="56">
        <v>1</v>
      </c>
      <c r="S97" s="56" t="s">
        <v>158</v>
      </c>
      <c r="T97" s="56" t="s">
        <v>158</v>
      </c>
      <c r="U97" s="57">
        <v>1</v>
      </c>
      <c r="W97" s="57">
        <v>1</v>
      </c>
      <c r="X97" s="57">
        <v>2</v>
      </c>
      <c r="Y97" s="57">
        <v>2</v>
      </c>
    </row>
    <row r="98" spans="1:25" ht="12.75" customHeight="1" x14ac:dyDescent="0.25">
      <c r="A98" s="81" t="s">
        <v>17</v>
      </c>
      <c r="B98" s="62">
        <v>8897</v>
      </c>
      <c r="C98" s="62">
        <v>7994</v>
      </c>
      <c r="D98" s="62">
        <v>8133</v>
      </c>
      <c r="E98" s="62">
        <v>8414</v>
      </c>
      <c r="F98" s="75">
        <v>33438</v>
      </c>
      <c r="G98" s="62">
        <v>8091</v>
      </c>
      <c r="H98" s="62">
        <v>7448</v>
      </c>
      <c r="I98" s="62">
        <v>7995</v>
      </c>
      <c r="J98" s="62">
        <v>8173</v>
      </c>
      <c r="K98" s="75">
        <v>31706</v>
      </c>
      <c r="L98" s="62">
        <v>7413</v>
      </c>
      <c r="M98" s="62">
        <v>3947</v>
      </c>
      <c r="N98" s="62">
        <v>5992</v>
      </c>
      <c r="O98" s="62">
        <v>7258</v>
      </c>
      <c r="P98" s="75">
        <v>24610</v>
      </c>
      <c r="Q98" s="62">
        <v>6633</v>
      </c>
      <c r="R98" s="62">
        <v>6306</v>
      </c>
      <c r="S98" s="62" t="s">
        <v>158</v>
      </c>
      <c r="T98" s="62" t="s">
        <v>158</v>
      </c>
      <c r="U98" s="75">
        <v>12939</v>
      </c>
      <c r="V98" s="97"/>
      <c r="W98" s="63">
        <v>32086</v>
      </c>
      <c r="X98" s="63">
        <v>27527</v>
      </c>
      <c r="Y98" s="63">
        <v>26189</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1939</v>
      </c>
      <c r="C101" s="56">
        <v>1849</v>
      </c>
      <c r="D101" s="56">
        <v>2134</v>
      </c>
      <c r="E101" s="56">
        <v>2262</v>
      </c>
      <c r="F101" s="57">
        <v>8183</v>
      </c>
      <c r="G101" s="56">
        <v>2141</v>
      </c>
      <c r="H101" s="56">
        <v>2022</v>
      </c>
      <c r="I101" s="56">
        <v>2180</v>
      </c>
      <c r="J101" s="56">
        <v>1974</v>
      </c>
      <c r="K101" s="57">
        <v>8317</v>
      </c>
      <c r="L101" s="56">
        <v>1914</v>
      </c>
      <c r="M101" s="56">
        <v>1599</v>
      </c>
      <c r="N101" s="56">
        <v>1863</v>
      </c>
      <c r="O101" s="56">
        <v>2128</v>
      </c>
      <c r="P101" s="57">
        <v>7503</v>
      </c>
      <c r="Q101" s="56">
        <v>2356</v>
      </c>
      <c r="R101" s="56">
        <v>2635</v>
      </c>
      <c r="S101" s="56" t="s">
        <v>158</v>
      </c>
      <c r="T101" s="56" t="s">
        <v>158</v>
      </c>
      <c r="U101" s="57">
        <v>4991</v>
      </c>
      <c r="W101" s="57">
        <v>8558</v>
      </c>
      <c r="X101" s="57">
        <v>7666</v>
      </c>
      <c r="Y101" s="57">
        <v>8982</v>
      </c>
    </row>
    <row r="102" spans="1:25" ht="12.75" customHeight="1" x14ac:dyDescent="0.25">
      <c r="A102" s="60" t="s">
        <v>68</v>
      </c>
      <c r="B102" s="56">
        <v>119</v>
      </c>
      <c r="C102" s="56">
        <v>132</v>
      </c>
      <c r="D102" s="56">
        <v>146</v>
      </c>
      <c r="E102" s="56">
        <v>119</v>
      </c>
      <c r="F102" s="57">
        <v>516</v>
      </c>
      <c r="G102" s="56">
        <v>149</v>
      </c>
      <c r="H102" s="56">
        <v>104</v>
      </c>
      <c r="I102" s="56">
        <v>116</v>
      </c>
      <c r="J102" s="56">
        <v>103</v>
      </c>
      <c r="K102" s="57">
        <v>471</v>
      </c>
      <c r="L102" s="56">
        <v>104</v>
      </c>
      <c r="M102" s="56">
        <v>44</v>
      </c>
      <c r="N102" s="56">
        <v>61</v>
      </c>
      <c r="O102" s="56">
        <v>76</v>
      </c>
      <c r="P102" s="57">
        <v>285</v>
      </c>
      <c r="Q102" s="56">
        <v>75</v>
      </c>
      <c r="R102" s="56">
        <v>81</v>
      </c>
      <c r="S102" s="56" t="s">
        <v>158</v>
      </c>
      <c r="T102" s="56" t="s">
        <v>158</v>
      </c>
      <c r="U102" s="57">
        <v>156</v>
      </c>
      <c r="W102" s="57">
        <v>517</v>
      </c>
      <c r="X102" s="57">
        <v>366</v>
      </c>
      <c r="Y102" s="57">
        <v>293</v>
      </c>
    </row>
    <row r="103" spans="1:25" ht="12.75" customHeight="1" x14ac:dyDescent="0.25">
      <c r="A103" s="60" t="s">
        <v>79</v>
      </c>
      <c r="B103" s="56">
        <v>6107</v>
      </c>
      <c r="C103" s="56">
        <v>5769</v>
      </c>
      <c r="D103" s="56">
        <v>5796</v>
      </c>
      <c r="E103" s="56">
        <v>5978</v>
      </c>
      <c r="F103" s="57">
        <v>23651</v>
      </c>
      <c r="G103" s="56">
        <v>6361</v>
      </c>
      <c r="H103" s="56">
        <v>5528</v>
      </c>
      <c r="I103" s="56">
        <v>5486</v>
      </c>
      <c r="J103" s="56">
        <v>5469</v>
      </c>
      <c r="K103" s="57">
        <v>22845</v>
      </c>
      <c r="L103" s="56">
        <v>4916</v>
      </c>
      <c r="M103" s="56">
        <v>3075</v>
      </c>
      <c r="N103" s="56">
        <v>4500</v>
      </c>
      <c r="O103" s="56">
        <v>5605</v>
      </c>
      <c r="P103" s="57">
        <v>18097</v>
      </c>
      <c r="Q103" s="56">
        <v>4643</v>
      </c>
      <c r="R103" s="56">
        <v>4360</v>
      </c>
      <c r="S103" s="56" t="s">
        <v>158</v>
      </c>
      <c r="T103" s="56" t="s">
        <v>158</v>
      </c>
      <c r="U103" s="57">
        <v>9003</v>
      </c>
      <c r="W103" s="57">
        <v>23663</v>
      </c>
      <c r="X103" s="57">
        <v>18947</v>
      </c>
      <c r="Y103" s="57">
        <v>19108</v>
      </c>
    </row>
    <row r="104" spans="1:25" ht="12.75" customHeight="1" x14ac:dyDescent="0.25">
      <c r="A104" s="60" t="s">
        <v>33</v>
      </c>
      <c r="B104" s="56">
        <v>99</v>
      </c>
      <c r="C104" s="56">
        <v>86</v>
      </c>
      <c r="D104" s="56">
        <v>90</v>
      </c>
      <c r="E104" s="56">
        <v>95</v>
      </c>
      <c r="F104" s="57">
        <v>371</v>
      </c>
      <c r="G104" s="56">
        <v>105</v>
      </c>
      <c r="H104" s="56">
        <v>104</v>
      </c>
      <c r="I104" s="56">
        <v>104</v>
      </c>
      <c r="J104" s="56">
        <v>104</v>
      </c>
      <c r="K104" s="57">
        <v>417</v>
      </c>
      <c r="L104" s="56">
        <v>106</v>
      </c>
      <c r="M104" s="56">
        <v>107</v>
      </c>
      <c r="N104" s="56">
        <v>104</v>
      </c>
      <c r="O104" s="56">
        <v>106</v>
      </c>
      <c r="P104" s="57">
        <v>422</v>
      </c>
      <c r="Q104" s="56">
        <v>131</v>
      </c>
      <c r="R104" s="56">
        <v>146</v>
      </c>
      <c r="S104" s="56" t="s">
        <v>158</v>
      </c>
      <c r="T104" s="56" t="s">
        <v>158</v>
      </c>
      <c r="U104" s="57">
        <v>278</v>
      </c>
      <c r="W104" s="57">
        <v>395</v>
      </c>
      <c r="X104" s="57">
        <v>420</v>
      </c>
      <c r="Y104" s="57">
        <v>487</v>
      </c>
    </row>
    <row r="105" spans="1:25" ht="12.75" customHeight="1" x14ac:dyDescent="0.25">
      <c r="A105" s="60" t="s">
        <v>69</v>
      </c>
      <c r="B105" s="56">
        <v>163</v>
      </c>
      <c r="C105" s="56">
        <v>167</v>
      </c>
      <c r="D105" s="56">
        <v>158</v>
      </c>
      <c r="E105" s="56">
        <v>166</v>
      </c>
      <c r="F105" s="57">
        <v>654</v>
      </c>
      <c r="G105" s="56">
        <v>173</v>
      </c>
      <c r="H105" s="56">
        <v>177</v>
      </c>
      <c r="I105" s="56">
        <v>190</v>
      </c>
      <c r="J105" s="56">
        <v>206</v>
      </c>
      <c r="K105" s="57">
        <v>747</v>
      </c>
      <c r="L105" s="56">
        <v>190</v>
      </c>
      <c r="M105" s="56">
        <v>94</v>
      </c>
      <c r="N105" s="56">
        <v>144</v>
      </c>
      <c r="O105" s="56">
        <v>171</v>
      </c>
      <c r="P105" s="57">
        <v>599</v>
      </c>
      <c r="Q105" s="56">
        <v>177</v>
      </c>
      <c r="R105" s="56">
        <v>178</v>
      </c>
      <c r="S105" s="56" t="s">
        <v>158</v>
      </c>
      <c r="T105" s="56" t="s">
        <v>158</v>
      </c>
      <c r="U105" s="57">
        <v>355</v>
      </c>
      <c r="W105" s="57">
        <v>674</v>
      </c>
      <c r="X105" s="57">
        <v>681</v>
      </c>
      <c r="Y105" s="57">
        <v>670</v>
      </c>
    </row>
    <row r="106" spans="1:25" ht="12.75" customHeight="1" x14ac:dyDescent="0.25">
      <c r="A106" s="60" t="s">
        <v>34</v>
      </c>
      <c r="B106" s="56">
        <v>636</v>
      </c>
      <c r="C106" s="56">
        <v>636</v>
      </c>
      <c r="D106" s="56">
        <v>688</v>
      </c>
      <c r="E106" s="56">
        <v>685</v>
      </c>
      <c r="F106" s="57">
        <v>2645</v>
      </c>
      <c r="G106" s="56">
        <v>691</v>
      </c>
      <c r="H106" s="56">
        <v>583</v>
      </c>
      <c r="I106" s="56">
        <v>586</v>
      </c>
      <c r="J106" s="56">
        <v>562</v>
      </c>
      <c r="K106" s="57">
        <v>2422</v>
      </c>
      <c r="L106" s="56">
        <v>552</v>
      </c>
      <c r="M106" s="56">
        <v>425</v>
      </c>
      <c r="N106" s="56">
        <v>423</v>
      </c>
      <c r="O106" s="56">
        <v>503</v>
      </c>
      <c r="P106" s="57">
        <v>1903</v>
      </c>
      <c r="Q106" s="56">
        <v>456</v>
      </c>
      <c r="R106" s="56">
        <v>451</v>
      </c>
      <c r="S106" s="56" t="s">
        <v>158</v>
      </c>
      <c r="T106" s="56" t="s">
        <v>158</v>
      </c>
      <c r="U106" s="57">
        <v>907</v>
      </c>
      <c r="W106" s="57">
        <v>2647</v>
      </c>
      <c r="X106" s="57">
        <v>2125</v>
      </c>
      <c r="Y106" s="57">
        <v>1833</v>
      </c>
    </row>
    <row r="107" spans="1:25" ht="12.75" customHeight="1" x14ac:dyDescent="0.25">
      <c r="A107" s="60" t="s">
        <v>32</v>
      </c>
      <c r="B107" s="56">
        <v>65</v>
      </c>
      <c r="C107" s="56">
        <v>68</v>
      </c>
      <c r="D107" s="56">
        <v>69</v>
      </c>
      <c r="E107" s="56">
        <v>82</v>
      </c>
      <c r="F107" s="57">
        <v>284</v>
      </c>
      <c r="G107" s="56">
        <v>67</v>
      </c>
      <c r="H107" s="56">
        <v>76</v>
      </c>
      <c r="I107" s="56">
        <v>70</v>
      </c>
      <c r="J107" s="56">
        <v>79</v>
      </c>
      <c r="K107" s="57">
        <v>291</v>
      </c>
      <c r="L107" s="56">
        <v>73</v>
      </c>
      <c r="M107" s="56">
        <v>45</v>
      </c>
      <c r="N107" s="56">
        <v>76</v>
      </c>
      <c r="O107" s="56">
        <v>75</v>
      </c>
      <c r="P107" s="57">
        <v>269</v>
      </c>
      <c r="Q107" s="56">
        <v>70</v>
      </c>
      <c r="R107" s="56">
        <v>61</v>
      </c>
      <c r="S107" s="56" t="s">
        <v>158</v>
      </c>
      <c r="T107" s="56" t="s">
        <v>158</v>
      </c>
      <c r="U107" s="57">
        <v>132</v>
      </c>
      <c r="W107" s="57">
        <v>294</v>
      </c>
      <c r="X107" s="57">
        <v>267</v>
      </c>
      <c r="Y107" s="57">
        <v>282</v>
      </c>
    </row>
    <row r="108" spans="1:25" ht="12.75" customHeight="1" x14ac:dyDescent="0.25">
      <c r="A108" s="60" t="s">
        <v>70</v>
      </c>
      <c r="B108" s="56">
        <v>354</v>
      </c>
      <c r="C108" s="56">
        <v>354</v>
      </c>
      <c r="D108" s="56">
        <v>376</v>
      </c>
      <c r="E108" s="56">
        <v>398</v>
      </c>
      <c r="F108" s="57">
        <v>1482</v>
      </c>
      <c r="G108" s="56">
        <v>339</v>
      </c>
      <c r="H108" s="56">
        <v>302</v>
      </c>
      <c r="I108" s="56">
        <v>276</v>
      </c>
      <c r="J108" s="56">
        <v>288</v>
      </c>
      <c r="K108" s="57">
        <v>1204</v>
      </c>
      <c r="L108" s="56">
        <v>253</v>
      </c>
      <c r="M108" s="56">
        <v>172</v>
      </c>
      <c r="N108" s="56">
        <v>227</v>
      </c>
      <c r="O108" s="56">
        <v>272</v>
      </c>
      <c r="P108" s="57">
        <v>925</v>
      </c>
      <c r="Q108" s="56">
        <v>301</v>
      </c>
      <c r="R108" s="56">
        <v>399</v>
      </c>
      <c r="S108" s="56" t="s">
        <v>158</v>
      </c>
      <c r="T108" s="56" t="s">
        <v>158</v>
      </c>
      <c r="U108" s="57">
        <v>699</v>
      </c>
      <c r="W108" s="57">
        <v>1414</v>
      </c>
      <c r="X108" s="57">
        <v>989</v>
      </c>
      <c r="Y108" s="57">
        <v>1199</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9482</v>
      </c>
      <c r="C110" s="80">
        <v>9062</v>
      </c>
      <c r="D110" s="80">
        <v>9456</v>
      </c>
      <c r="E110" s="80">
        <v>9785</v>
      </c>
      <c r="F110" s="83">
        <v>37786</v>
      </c>
      <c r="G110" s="80">
        <v>10025</v>
      </c>
      <c r="H110" s="80">
        <v>8897</v>
      </c>
      <c r="I110" s="80">
        <v>9008</v>
      </c>
      <c r="J110" s="80">
        <v>8784</v>
      </c>
      <c r="K110" s="83">
        <v>36714</v>
      </c>
      <c r="L110" s="80">
        <v>8108</v>
      </c>
      <c r="M110" s="80">
        <v>5561</v>
      </c>
      <c r="N110" s="80">
        <v>7399</v>
      </c>
      <c r="O110" s="80">
        <v>8934</v>
      </c>
      <c r="P110" s="83">
        <v>30002</v>
      </c>
      <c r="Q110" s="62">
        <v>8209</v>
      </c>
      <c r="R110" s="62">
        <v>8311</v>
      </c>
      <c r="S110" s="62" t="s">
        <v>158</v>
      </c>
      <c r="T110" s="62" t="s">
        <v>158</v>
      </c>
      <c r="U110" s="75">
        <v>16520</v>
      </c>
      <c r="V110" s="97"/>
      <c r="W110" s="63">
        <v>38163</v>
      </c>
      <c r="X110" s="63">
        <v>31461</v>
      </c>
      <c r="Y110" s="63">
        <v>32853</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0D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16</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318</v>
      </c>
      <c r="C8" s="56">
        <v>303</v>
      </c>
      <c r="D8" s="56">
        <v>293</v>
      </c>
      <c r="E8" s="56">
        <v>426</v>
      </c>
      <c r="F8" s="57">
        <v>1339</v>
      </c>
      <c r="G8" s="56">
        <v>341</v>
      </c>
      <c r="H8" s="56">
        <v>278</v>
      </c>
      <c r="I8" s="56">
        <v>341</v>
      </c>
      <c r="J8" s="56">
        <v>448</v>
      </c>
      <c r="K8" s="57">
        <v>1409</v>
      </c>
      <c r="L8" s="56">
        <v>288</v>
      </c>
      <c r="M8" s="56">
        <v>243</v>
      </c>
      <c r="N8" s="56">
        <v>265</v>
      </c>
      <c r="O8" s="56">
        <v>467</v>
      </c>
      <c r="P8" s="57">
        <v>1263</v>
      </c>
      <c r="Q8" s="56">
        <v>128</v>
      </c>
      <c r="R8" s="56">
        <v>186</v>
      </c>
      <c r="S8" s="56" t="s">
        <v>158</v>
      </c>
      <c r="T8" s="56" t="s">
        <v>158</v>
      </c>
      <c r="U8" s="57">
        <v>314</v>
      </c>
      <c r="W8" s="57">
        <v>1338</v>
      </c>
      <c r="X8" s="57">
        <v>1321</v>
      </c>
      <c r="Y8" s="57">
        <v>1046</v>
      </c>
    </row>
    <row r="9" spans="1:25" ht="12.75" customHeight="1" x14ac:dyDescent="0.25">
      <c r="A9" s="60" t="s">
        <v>22</v>
      </c>
      <c r="B9" s="56">
        <v>15</v>
      </c>
      <c r="C9" s="56">
        <v>19</v>
      </c>
      <c r="D9" s="56">
        <v>18</v>
      </c>
      <c r="E9" s="56">
        <v>17</v>
      </c>
      <c r="F9" s="57">
        <v>69</v>
      </c>
      <c r="G9" s="56">
        <v>17</v>
      </c>
      <c r="H9" s="56">
        <v>12</v>
      </c>
      <c r="I9" s="56">
        <v>15</v>
      </c>
      <c r="J9" s="56">
        <v>15</v>
      </c>
      <c r="K9" s="57">
        <v>58</v>
      </c>
      <c r="L9" s="56">
        <v>11</v>
      </c>
      <c r="M9" s="56">
        <v>12</v>
      </c>
      <c r="N9" s="56">
        <v>16</v>
      </c>
      <c r="O9" s="56">
        <v>19</v>
      </c>
      <c r="P9" s="57">
        <v>57</v>
      </c>
      <c r="Q9" s="56">
        <v>6</v>
      </c>
      <c r="R9" s="56">
        <v>11</v>
      </c>
      <c r="S9" s="56" t="s">
        <v>158</v>
      </c>
      <c r="T9" s="56" t="s">
        <v>158</v>
      </c>
      <c r="U9" s="57">
        <v>16</v>
      </c>
      <c r="W9" s="57">
        <v>63</v>
      </c>
      <c r="X9" s="57">
        <v>53</v>
      </c>
      <c r="Y9" s="57">
        <v>51</v>
      </c>
    </row>
    <row r="10" spans="1:25" ht="12.75" customHeight="1" x14ac:dyDescent="0.25">
      <c r="A10" s="60" t="s">
        <v>23</v>
      </c>
      <c r="B10" s="56">
        <v>58</v>
      </c>
      <c r="C10" s="56">
        <v>49</v>
      </c>
      <c r="D10" s="56">
        <v>45</v>
      </c>
      <c r="E10" s="56">
        <v>45</v>
      </c>
      <c r="F10" s="57">
        <v>197</v>
      </c>
      <c r="G10" s="56">
        <v>50</v>
      </c>
      <c r="H10" s="56">
        <v>48</v>
      </c>
      <c r="I10" s="56">
        <v>38</v>
      </c>
      <c r="J10" s="56">
        <v>39</v>
      </c>
      <c r="K10" s="57">
        <v>175</v>
      </c>
      <c r="L10" s="56">
        <v>51</v>
      </c>
      <c r="M10" s="56">
        <v>34</v>
      </c>
      <c r="N10" s="56">
        <v>45</v>
      </c>
      <c r="O10" s="56">
        <v>38</v>
      </c>
      <c r="P10" s="57">
        <v>168</v>
      </c>
      <c r="Q10" s="56">
        <v>54</v>
      </c>
      <c r="R10" s="56">
        <v>80</v>
      </c>
      <c r="S10" s="56" t="s">
        <v>158</v>
      </c>
      <c r="T10" s="56" t="s">
        <v>158</v>
      </c>
      <c r="U10" s="57">
        <v>134</v>
      </c>
      <c r="W10" s="57">
        <v>188</v>
      </c>
      <c r="X10" s="57">
        <v>162</v>
      </c>
      <c r="Y10" s="57">
        <v>217</v>
      </c>
    </row>
    <row r="11" spans="1:25" ht="12.75" customHeight="1" x14ac:dyDescent="0.25">
      <c r="A11" s="60" t="s">
        <v>24</v>
      </c>
      <c r="B11" s="56">
        <v>97</v>
      </c>
      <c r="C11" s="56">
        <v>161</v>
      </c>
      <c r="D11" s="56">
        <v>845</v>
      </c>
      <c r="E11" s="56">
        <v>88</v>
      </c>
      <c r="F11" s="57">
        <v>1192</v>
      </c>
      <c r="G11" s="56">
        <v>73</v>
      </c>
      <c r="H11" s="56">
        <v>400</v>
      </c>
      <c r="I11" s="56">
        <v>237</v>
      </c>
      <c r="J11" s="56">
        <v>76</v>
      </c>
      <c r="K11" s="57">
        <v>787</v>
      </c>
      <c r="L11" s="56">
        <v>77</v>
      </c>
      <c r="M11" s="56">
        <v>115</v>
      </c>
      <c r="N11" s="56">
        <v>140</v>
      </c>
      <c r="O11" s="56">
        <v>53</v>
      </c>
      <c r="P11" s="57">
        <v>385</v>
      </c>
      <c r="Q11" s="56">
        <v>60</v>
      </c>
      <c r="R11" s="56">
        <v>89</v>
      </c>
      <c r="S11" s="56" t="s">
        <v>158</v>
      </c>
      <c r="T11" s="56" t="s">
        <v>158</v>
      </c>
      <c r="U11" s="57">
        <v>149</v>
      </c>
      <c r="W11" s="57">
        <v>1407</v>
      </c>
      <c r="X11" s="57">
        <v>505</v>
      </c>
      <c r="Y11" s="57">
        <v>342</v>
      </c>
    </row>
    <row r="12" spans="1:25" ht="12.75" customHeight="1" x14ac:dyDescent="0.25">
      <c r="A12" s="60" t="s">
        <v>25</v>
      </c>
      <c r="B12" s="56">
        <v>6</v>
      </c>
      <c r="C12" s="56">
        <v>7</v>
      </c>
      <c r="D12" s="56">
        <v>9</v>
      </c>
      <c r="E12" s="56">
        <v>10</v>
      </c>
      <c r="F12" s="57">
        <v>32</v>
      </c>
      <c r="G12" s="56">
        <v>6</v>
      </c>
      <c r="H12" s="56">
        <v>15</v>
      </c>
      <c r="I12" s="56">
        <v>13</v>
      </c>
      <c r="J12" s="56">
        <v>8</v>
      </c>
      <c r="K12" s="57">
        <v>41</v>
      </c>
      <c r="L12" s="56">
        <v>12</v>
      </c>
      <c r="M12" s="56">
        <v>12</v>
      </c>
      <c r="N12" s="56">
        <v>16</v>
      </c>
      <c r="O12" s="56">
        <v>14</v>
      </c>
      <c r="P12" s="57">
        <v>54</v>
      </c>
      <c r="Q12" s="56">
        <v>5</v>
      </c>
      <c r="R12" s="56">
        <v>7</v>
      </c>
      <c r="S12" s="56" t="s">
        <v>158</v>
      </c>
      <c r="T12" s="56" t="s">
        <v>158</v>
      </c>
      <c r="U12" s="57">
        <v>12</v>
      </c>
      <c r="W12" s="57">
        <v>40</v>
      </c>
      <c r="X12" s="57">
        <v>44</v>
      </c>
      <c r="Y12" s="57">
        <v>42</v>
      </c>
    </row>
    <row r="13" spans="1:25" ht="12.75" customHeight="1" x14ac:dyDescent="0.25">
      <c r="A13" s="60" t="s">
        <v>26</v>
      </c>
      <c r="B13" s="56">
        <v>995</v>
      </c>
      <c r="C13" s="56">
        <v>879</v>
      </c>
      <c r="D13" s="56">
        <v>867</v>
      </c>
      <c r="E13" s="56">
        <v>995</v>
      </c>
      <c r="F13" s="57">
        <v>3736</v>
      </c>
      <c r="G13" s="56">
        <v>1203</v>
      </c>
      <c r="H13" s="56">
        <v>798</v>
      </c>
      <c r="I13" s="56">
        <v>835</v>
      </c>
      <c r="J13" s="56">
        <v>872</v>
      </c>
      <c r="K13" s="57">
        <v>3707</v>
      </c>
      <c r="L13" s="56">
        <v>890</v>
      </c>
      <c r="M13" s="56">
        <v>839</v>
      </c>
      <c r="N13" s="56">
        <v>843</v>
      </c>
      <c r="O13" s="56">
        <v>886</v>
      </c>
      <c r="P13" s="57">
        <v>3459</v>
      </c>
      <c r="Q13" s="56">
        <v>606</v>
      </c>
      <c r="R13" s="56">
        <v>1293</v>
      </c>
      <c r="S13" s="56" t="s">
        <v>158</v>
      </c>
      <c r="T13" s="56" t="s">
        <v>158</v>
      </c>
      <c r="U13" s="57">
        <v>1899</v>
      </c>
      <c r="W13" s="57">
        <v>3863</v>
      </c>
      <c r="X13" s="57">
        <v>3436</v>
      </c>
      <c r="Y13" s="57">
        <v>3628</v>
      </c>
    </row>
    <row r="14" spans="1:25" ht="12.75" customHeight="1" x14ac:dyDescent="0.25">
      <c r="A14" s="60" t="s">
        <v>27</v>
      </c>
      <c r="B14" s="56">
        <v>336</v>
      </c>
      <c r="C14" s="56">
        <v>317</v>
      </c>
      <c r="D14" s="56">
        <v>343</v>
      </c>
      <c r="E14" s="56">
        <v>348</v>
      </c>
      <c r="F14" s="57">
        <v>1344</v>
      </c>
      <c r="G14" s="56">
        <v>345</v>
      </c>
      <c r="H14" s="56">
        <v>309</v>
      </c>
      <c r="I14" s="56">
        <v>367</v>
      </c>
      <c r="J14" s="56">
        <v>342</v>
      </c>
      <c r="K14" s="57">
        <v>1362</v>
      </c>
      <c r="L14" s="56">
        <v>366</v>
      </c>
      <c r="M14" s="56">
        <v>231</v>
      </c>
      <c r="N14" s="56">
        <v>345</v>
      </c>
      <c r="O14" s="56">
        <v>533</v>
      </c>
      <c r="P14" s="57">
        <v>1475</v>
      </c>
      <c r="Q14" s="56">
        <v>418</v>
      </c>
      <c r="R14" s="56">
        <v>499</v>
      </c>
      <c r="S14" s="56" t="s">
        <v>158</v>
      </c>
      <c r="T14" s="56" t="s">
        <v>158</v>
      </c>
      <c r="U14" s="57">
        <v>917</v>
      </c>
      <c r="W14" s="57">
        <v>1344</v>
      </c>
      <c r="X14" s="57">
        <v>1306</v>
      </c>
      <c r="Y14" s="57">
        <v>1795</v>
      </c>
    </row>
    <row r="15" spans="1:25" ht="12.75" customHeight="1" x14ac:dyDescent="0.25">
      <c r="A15" s="60" t="s">
        <v>28</v>
      </c>
      <c r="B15" s="56">
        <v>1228</v>
      </c>
      <c r="C15" s="56">
        <v>1224</v>
      </c>
      <c r="D15" s="56">
        <v>1068</v>
      </c>
      <c r="E15" s="56">
        <v>1237</v>
      </c>
      <c r="F15" s="57">
        <v>4758</v>
      </c>
      <c r="G15" s="56">
        <v>1264</v>
      </c>
      <c r="H15" s="56">
        <v>1059</v>
      </c>
      <c r="I15" s="56">
        <v>1049</v>
      </c>
      <c r="J15" s="56">
        <v>1171</v>
      </c>
      <c r="K15" s="57">
        <v>4542</v>
      </c>
      <c r="L15" s="56">
        <v>1130</v>
      </c>
      <c r="M15" s="56">
        <v>660</v>
      </c>
      <c r="N15" s="56">
        <v>888</v>
      </c>
      <c r="O15" s="56">
        <v>1229</v>
      </c>
      <c r="P15" s="57">
        <v>3906</v>
      </c>
      <c r="Q15" s="56">
        <v>1437</v>
      </c>
      <c r="R15" s="56">
        <v>1302</v>
      </c>
      <c r="S15" s="56" t="s">
        <v>158</v>
      </c>
      <c r="T15" s="56" t="s">
        <v>158</v>
      </c>
      <c r="U15" s="57">
        <v>2740</v>
      </c>
      <c r="W15" s="57">
        <v>4628</v>
      </c>
      <c r="X15" s="57">
        <v>4009</v>
      </c>
      <c r="Y15" s="57">
        <v>4856</v>
      </c>
    </row>
    <row r="16" spans="1:25" ht="12.75" customHeight="1" x14ac:dyDescent="0.25">
      <c r="A16" s="60" t="s">
        <v>1</v>
      </c>
      <c r="B16" s="56">
        <v>535</v>
      </c>
      <c r="C16" s="56">
        <v>514</v>
      </c>
      <c r="D16" s="56">
        <v>510</v>
      </c>
      <c r="E16" s="56">
        <v>575</v>
      </c>
      <c r="F16" s="57">
        <v>2133</v>
      </c>
      <c r="G16" s="56">
        <v>518</v>
      </c>
      <c r="H16" s="56">
        <v>508</v>
      </c>
      <c r="I16" s="56">
        <v>500</v>
      </c>
      <c r="J16" s="56">
        <v>497</v>
      </c>
      <c r="K16" s="57">
        <v>2023</v>
      </c>
      <c r="L16" s="56">
        <v>426</v>
      </c>
      <c r="M16" s="56">
        <v>364</v>
      </c>
      <c r="N16" s="56">
        <v>420</v>
      </c>
      <c r="O16" s="56">
        <v>465</v>
      </c>
      <c r="P16" s="57">
        <v>1675</v>
      </c>
      <c r="Q16" s="56">
        <v>441</v>
      </c>
      <c r="R16" s="56">
        <v>482</v>
      </c>
      <c r="S16" s="56" t="s">
        <v>158</v>
      </c>
      <c r="T16" s="56" t="s">
        <v>158</v>
      </c>
      <c r="U16" s="57">
        <v>923</v>
      </c>
      <c r="W16" s="57">
        <v>2110</v>
      </c>
      <c r="X16" s="57">
        <v>1787</v>
      </c>
      <c r="Y16" s="57">
        <v>1808</v>
      </c>
    </row>
    <row r="17" spans="1:25" ht="12.75" customHeight="1" x14ac:dyDescent="0.25">
      <c r="A17" s="60" t="s">
        <v>0</v>
      </c>
      <c r="B17" s="56">
        <v>16</v>
      </c>
      <c r="C17" s="56">
        <v>19</v>
      </c>
      <c r="D17" s="56">
        <v>20</v>
      </c>
      <c r="E17" s="56">
        <v>20</v>
      </c>
      <c r="F17" s="57">
        <v>75</v>
      </c>
      <c r="G17" s="56">
        <v>15</v>
      </c>
      <c r="H17" s="56">
        <v>15</v>
      </c>
      <c r="I17" s="56">
        <v>15</v>
      </c>
      <c r="J17" s="56">
        <v>14</v>
      </c>
      <c r="K17" s="57">
        <v>58</v>
      </c>
      <c r="L17" s="56">
        <v>11</v>
      </c>
      <c r="M17" s="56">
        <v>7</v>
      </c>
      <c r="N17" s="56">
        <v>9</v>
      </c>
      <c r="O17" s="56">
        <v>10</v>
      </c>
      <c r="P17" s="57">
        <v>37</v>
      </c>
      <c r="Q17" s="56">
        <v>0</v>
      </c>
      <c r="R17" s="56">
        <v>0</v>
      </c>
      <c r="S17" s="56" t="s">
        <v>158</v>
      </c>
      <c r="T17" s="56" t="s">
        <v>158</v>
      </c>
      <c r="U17" s="57">
        <v>0</v>
      </c>
      <c r="W17" s="57">
        <v>70</v>
      </c>
      <c r="X17" s="57">
        <v>46</v>
      </c>
      <c r="Y17" s="57">
        <v>19</v>
      </c>
    </row>
    <row r="18" spans="1:25" ht="15.5" x14ac:dyDescent="0.25">
      <c r="A18" s="81" t="s">
        <v>149</v>
      </c>
      <c r="B18" s="62">
        <v>3603</v>
      </c>
      <c r="C18" s="62">
        <v>3492</v>
      </c>
      <c r="D18" s="62">
        <v>4018</v>
      </c>
      <c r="E18" s="62">
        <v>3760</v>
      </c>
      <c r="F18" s="63">
        <v>14874</v>
      </c>
      <c r="G18" s="62">
        <v>3832</v>
      </c>
      <c r="H18" s="62">
        <v>3441</v>
      </c>
      <c r="I18" s="62">
        <v>3409</v>
      </c>
      <c r="J18" s="62">
        <v>3481</v>
      </c>
      <c r="K18" s="63">
        <v>14164</v>
      </c>
      <c r="L18" s="62">
        <v>3261</v>
      </c>
      <c r="M18" s="62">
        <v>2518</v>
      </c>
      <c r="N18" s="62">
        <v>2987</v>
      </c>
      <c r="O18" s="62">
        <v>3712</v>
      </c>
      <c r="P18" s="63">
        <v>12479</v>
      </c>
      <c r="Q18" s="62">
        <v>3156</v>
      </c>
      <c r="R18" s="62">
        <v>3948</v>
      </c>
      <c r="S18" s="62" t="s">
        <v>158</v>
      </c>
      <c r="T18" s="62" t="s">
        <v>158</v>
      </c>
      <c r="U18" s="63">
        <v>7104</v>
      </c>
      <c r="V18" s="97"/>
      <c r="W18" s="63">
        <v>15052</v>
      </c>
      <c r="X18" s="63">
        <v>12670</v>
      </c>
      <c r="Y18" s="63">
        <v>13804</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119</v>
      </c>
      <c r="C21" s="56">
        <v>108</v>
      </c>
      <c r="D21" s="56">
        <v>125</v>
      </c>
      <c r="E21" s="56">
        <v>150</v>
      </c>
      <c r="F21" s="57">
        <v>502</v>
      </c>
      <c r="G21" s="56">
        <v>130</v>
      </c>
      <c r="H21" s="56">
        <v>126</v>
      </c>
      <c r="I21" s="56">
        <v>140</v>
      </c>
      <c r="J21" s="56">
        <v>192</v>
      </c>
      <c r="K21" s="57">
        <v>588</v>
      </c>
      <c r="L21" s="56">
        <v>140</v>
      </c>
      <c r="M21" s="56">
        <v>132</v>
      </c>
      <c r="N21" s="56">
        <v>144</v>
      </c>
      <c r="O21" s="56">
        <v>205</v>
      </c>
      <c r="P21" s="57">
        <v>621</v>
      </c>
      <c r="Q21" s="56">
        <v>134</v>
      </c>
      <c r="R21" s="56">
        <v>127</v>
      </c>
      <c r="S21" s="56" t="s">
        <v>158</v>
      </c>
      <c r="T21" s="56" t="s">
        <v>158</v>
      </c>
      <c r="U21" s="57">
        <v>261</v>
      </c>
      <c r="W21" s="57">
        <v>531</v>
      </c>
      <c r="X21" s="57">
        <v>604</v>
      </c>
      <c r="Y21" s="57">
        <v>610</v>
      </c>
    </row>
    <row r="22" spans="1:25" ht="12.75" customHeight="1" x14ac:dyDescent="0.25">
      <c r="A22" s="60" t="s">
        <v>22</v>
      </c>
      <c r="B22" s="56">
        <v>14</v>
      </c>
      <c r="C22" s="56">
        <v>16</v>
      </c>
      <c r="D22" s="56">
        <v>17</v>
      </c>
      <c r="E22" s="56">
        <v>17</v>
      </c>
      <c r="F22" s="57">
        <v>64</v>
      </c>
      <c r="G22" s="56">
        <v>13</v>
      </c>
      <c r="H22" s="56">
        <v>18</v>
      </c>
      <c r="I22" s="56">
        <v>19</v>
      </c>
      <c r="J22" s="56">
        <v>18</v>
      </c>
      <c r="K22" s="57">
        <v>68</v>
      </c>
      <c r="L22" s="56">
        <v>12</v>
      </c>
      <c r="M22" s="56">
        <v>10</v>
      </c>
      <c r="N22" s="56">
        <v>13</v>
      </c>
      <c r="O22" s="56">
        <v>18</v>
      </c>
      <c r="P22" s="57">
        <v>53</v>
      </c>
      <c r="Q22" s="56">
        <v>14</v>
      </c>
      <c r="R22" s="56">
        <v>16</v>
      </c>
      <c r="S22" s="56" t="s">
        <v>158</v>
      </c>
      <c r="T22" s="56" t="s">
        <v>158</v>
      </c>
      <c r="U22" s="57">
        <v>30</v>
      </c>
      <c r="W22" s="57">
        <v>65</v>
      </c>
      <c r="X22" s="57">
        <v>59</v>
      </c>
      <c r="Y22" s="57">
        <v>62</v>
      </c>
    </row>
    <row r="23" spans="1:25" ht="12.75" customHeight="1" x14ac:dyDescent="0.25">
      <c r="A23" s="60" t="s">
        <v>23</v>
      </c>
      <c r="B23" s="56">
        <v>69</v>
      </c>
      <c r="C23" s="56">
        <v>78</v>
      </c>
      <c r="D23" s="56">
        <v>76</v>
      </c>
      <c r="E23" s="56">
        <v>88</v>
      </c>
      <c r="F23" s="57">
        <v>312</v>
      </c>
      <c r="G23" s="56">
        <v>66</v>
      </c>
      <c r="H23" s="56">
        <v>59</v>
      </c>
      <c r="I23" s="56">
        <v>60</v>
      </c>
      <c r="J23" s="56">
        <v>51</v>
      </c>
      <c r="K23" s="57">
        <v>236</v>
      </c>
      <c r="L23" s="56">
        <v>56</v>
      </c>
      <c r="M23" s="56">
        <v>39</v>
      </c>
      <c r="N23" s="56">
        <v>49</v>
      </c>
      <c r="O23" s="56">
        <v>55</v>
      </c>
      <c r="P23" s="57">
        <v>199</v>
      </c>
      <c r="Q23" s="56">
        <v>67</v>
      </c>
      <c r="R23" s="56">
        <v>59</v>
      </c>
      <c r="S23" s="56" t="s">
        <v>158</v>
      </c>
      <c r="T23" s="56" t="s">
        <v>158</v>
      </c>
      <c r="U23" s="57">
        <v>126</v>
      </c>
      <c r="W23" s="57">
        <v>289</v>
      </c>
      <c r="X23" s="57">
        <v>206</v>
      </c>
      <c r="Y23" s="57">
        <v>230</v>
      </c>
    </row>
    <row r="24" spans="1:25" ht="12.75" customHeight="1" x14ac:dyDescent="0.25">
      <c r="A24" s="60" t="s">
        <v>24</v>
      </c>
      <c r="B24" s="56">
        <v>11</v>
      </c>
      <c r="C24" s="56">
        <v>9</v>
      </c>
      <c r="D24" s="56">
        <v>22</v>
      </c>
      <c r="E24" s="56">
        <v>15</v>
      </c>
      <c r="F24" s="57">
        <v>57</v>
      </c>
      <c r="G24" s="56">
        <v>13</v>
      </c>
      <c r="H24" s="56">
        <v>7</v>
      </c>
      <c r="I24" s="56">
        <v>5</v>
      </c>
      <c r="J24" s="56">
        <v>8</v>
      </c>
      <c r="K24" s="57">
        <v>33</v>
      </c>
      <c r="L24" s="56">
        <v>10</v>
      </c>
      <c r="M24" s="56">
        <v>8</v>
      </c>
      <c r="N24" s="56">
        <v>3</v>
      </c>
      <c r="O24" s="56">
        <v>11</v>
      </c>
      <c r="P24" s="57">
        <v>32</v>
      </c>
      <c r="Q24" s="56">
        <v>12</v>
      </c>
      <c r="R24" s="56">
        <v>15</v>
      </c>
      <c r="S24" s="56" t="s">
        <v>158</v>
      </c>
      <c r="T24" s="56" t="s">
        <v>158</v>
      </c>
      <c r="U24" s="57">
        <v>27</v>
      </c>
      <c r="W24" s="57">
        <v>57</v>
      </c>
      <c r="X24" s="57">
        <v>31</v>
      </c>
      <c r="Y24" s="57">
        <v>42</v>
      </c>
    </row>
    <row r="25" spans="1:25" ht="12.75" customHeight="1" x14ac:dyDescent="0.25">
      <c r="A25" s="60" t="s">
        <v>25</v>
      </c>
      <c r="B25" s="56">
        <v>1</v>
      </c>
      <c r="C25" s="56">
        <v>1</v>
      </c>
      <c r="D25" s="56">
        <v>4</v>
      </c>
      <c r="E25" s="56">
        <v>1</v>
      </c>
      <c r="F25" s="57">
        <v>6</v>
      </c>
      <c r="G25" s="56">
        <v>1</v>
      </c>
      <c r="H25" s="56">
        <v>1</v>
      </c>
      <c r="I25" s="56">
        <v>1</v>
      </c>
      <c r="J25" s="56">
        <v>3</v>
      </c>
      <c r="K25" s="57">
        <v>5</v>
      </c>
      <c r="L25" s="56">
        <v>2</v>
      </c>
      <c r="M25" s="56">
        <v>2</v>
      </c>
      <c r="N25" s="56">
        <v>0</v>
      </c>
      <c r="O25" s="56">
        <v>1</v>
      </c>
      <c r="P25" s="57">
        <v>5</v>
      </c>
      <c r="Q25" s="56">
        <v>8</v>
      </c>
      <c r="R25" s="56">
        <v>7</v>
      </c>
      <c r="S25" s="56" t="s">
        <v>158</v>
      </c>
      <c r="T25" s="56" t="s">
        <v>158</v>
      </c>
      <c r="U25" s="57">
        <v>15</v>
      </c>
      <c r="W25" s="57">
        <v>6</v>
      </c>
      <c r="X25" s="57">
        <v>7</v>
      </c>
      <c r="Y25" s="57">
        <v>16</v>
      </c>
    </row>
    <row r="26" spans="1:25" ht="12.75" customHeight="1" x14ac:dyDescent="0.25">
      <c r="A26" s="60" t="s">
        <v>26</v>
      </c>
      <c r="B26" s="56">
        <v>948</v>
      </c>
      <c r="C26" s="56">
        <v>1053</v>
      </c>
      <c r="D26" s="56">
        <v>942</v>
      </c>
      <c r="E26" s="56">
        <v>1051</v>
      </c>
      <c r="F26" s="57">
        <v>3994</v>
      </c>
      <c r="G26" s="56">
        <v>1220</v>
      </c>
      <c r="H26" s="56">
        <v>1199</v>
      </c>
      <c r="I26" s="56">
        <v>1210</v>
      </c>
      <c r="J26" s="56">
        <v>1286</v>
      </c>
      <c r="K26" s="57">
        <v>4915</v>
      </c>
      <c r="L26" s="56">
        <v>1155</v>
      </c>
      <c r="M26" s="56">
        <v>1330</v>
      </c>
      <c r="N26" s="56">
        <v>1126</v>
      </c>
      <c r="O26" s="56">
        <v>1055</v>
      </c>
      <c r="P26" s="57">
        <v>4666</v>
      </c>
      <c r="Q26" s="56">
        <v>1232</v>
      </c>
      <c r="R26" s="56">
        <v>1124</v>
      </c>
      <c r="S26" s="56" t="s">
        <v>158</v>
      </c>
      <c r="T26" s="56" t="s">
        <v>158</v>
      </c>
      <c r="U26" s="57">
        <v>2357</v>
      </c>
      <c r="W26" s="57">
        <v>4412</v>
      </c>
      <c r="X26" s="57">
        <v>4981</v>
      </c>
      <c r="Y26" s="57">
        <v>4538</v>
      </c>
    </row>
    <row r="27" spans="1:25" ht="12.75" customHeight="1" x14ac:dyDescent="0.25">
      <c r="A27" s="60" t="s">
        <v>27</v>
      </c>
      <c r="B27" s="56">
        <v>318</v>
      </c>
      <c r="C27" s="56">
        <v>305</v>
      </c>
      <c r="D27" s="56">
        <v>305</v>
      </c>
      <c r="E27" s="56">
        <v>365</v>
      </c>
      <c r="F27" s="57">
        <v>1293</v>
      </c>
      <c r="G27" s="56">
        <v>395</v>
      </c>
      <c r="H27" s="56">
        <v>502</v>
      </c>
      <c r="I27" s="56">
        <v>543</v>
      </c>
      <c r="J27" s="56">
        <v>503</v>
      </c>
      <c r="K27" s="57">
        <v>1943</v>
      </c>
      <c r="L27" s="56">
        <v>516</v>
      </c>
      <c r="M27" s="56">
        <v>456</v>
      </c>
      <c r="N27" s="56">
        <v>592</v>
      </c>
      <c r="O27" s="56">
        <v>786</v>
      </c>
      <c r="P27" s="57">
        <v>2350</v>
      </c>
      <c r="Q27" s="56">
        <v>819</v>
      </c>
      <c r="R27" s="56">
        <v>782</v>
      </c>
      <c r="S27" s="56" t="s">
        <v>158</v>
      </c>
      <c r="T27" s="56" t="s">
        <v>158</v>
      </c>
      <c r="U27" s="57">
        <v>1601</v>
      </c>
      <c r="W27" s="57">
        <v>1568</v>
      </c>
      <c r="X27" s="57">
        <v>2017</v>
      </c>
      <c r="Y27" s="57">
        <v>2979</v>
      </c>
    </row>
    <row r="28" spans="1:25" ht="12.75" customHeight="1" x14ac:dyDescent="0.25">
      <c r="A28" s="60" t="s">
        <v>28</v>
      </c>
      <c r="B28" s="56">
        <v>1370</v>
      </c>
      <c r="C28" s="56">
        <v>1233</v>
      </c>
      <c r="D28" s="56">
        <v>1358</v>
      </c>
      <c r="E28" s="56">
        <v>1390</v>
      </c>
      <c r="F28" s="57">
        <v>5350</v>
      </c>
      <c r="G28" s="56">
        <v>1254</v>
      </c>
      <c r="H28" s="56">
        <v>1177</v>
      </c>
      <c r="I28" s="56">
        <v>1286</v>
      </c>
      <c r="J28" s="56">
        <v>1276</v>
      </c>
      <c r="K28" s="57">
        <v>4994</v>
      </c>
      <c r="L28" s="56">
        <v>1136</v>
      </c>
      <c r="M28" s="56">
        <v>933</v>
      </c>
      <c r="N28" s="56">
        <v>1112</v>
      </c>
      <c r="O28" s="56">
        <v>1315</v>
      </c>
      <c r="P28" s="57">
        <v>4495</v>
      </c>
      <c r="Q28" s="56">
        <v>1165</v>
      </c>
      <c r="R28" s="56">
        <v>1285</v>
      </c>
      <c r="S28" s="56" t="s">
        <v>158</v>
      </c>
      <c r="T28" s="56" t="s">
        <v>158</v>
      </c>
      <c r="U28" s="57">
        <v>2450</v>
      </c>
      <c r="W28" s="57">
        <v>5179</v>
      </c>
      <c r="X28" s="57">
        <v>4631</v>
      </c>
      <c r="Y28" s="57">
        <v>4877</v>
      </c>
    </row>
    <row r="29" spans="1:25" ht="12.75" customHeight="1" x14ac:dyDescent="0.25">
      <c r="A29" s="60" t="s">
        <v>1</v>
      </c>
      <c r="B29" s="56">
        <v>420</v>
      </c>
      <c r="C29" s="56">
        <v>436</v>
      </c>
      <c r="D29" s="56">
        <v>491</v>
      </c>
      <c r="E29" s="56">
        <v>475</v>
      </c>
      <c r="F29" s="57">
        <v>1823</v>
      </c>
      <c r="G29" s="56">
        <v>477</v>
      </c>
      <c r="H29" s="56">
        <v>502</v>
      </c>
      <c r="I29" s="56">
        <v>546</v>
      </c>
      <c r="J29" s="56">
        <v>576</v>
      </c>
      <c r="K29" s="57">
        <v>2102</v>
      </c>
      <c r="L29" s="56">
        <v>442</v>
      </c>
      <c r="M29" s="56">
        <v>363</v>
      </c>
      <c r="N29" s="56">
        <v>480</v>
      </c>
      <c r="O29" s="56">
        <v>539</v>
      </c>
      <c r="P29" s="57">
        <v>1825</v>
      </c>
      <c r="Q29" s="56">
        <v>412</v>
      </c>
      <c r="R29" s="56">
        <v>408</v>
      </c>
      <c r="S29" s="56" t="s">
        <v>158</v>
      </c>
      <c r="T29" s="56" t="s">
        <v>158</v>
      </c>
      <c r="U29" s="57">
        <v>819</v>
      </c>
      <c r="W29" s="57">
        <v>1946</v>
      </c>
      <c r="X29" s="57">
        <v>1927</v>
      </c>
      <c r="Y29" s="57">
        <v>1839</v>
      </c>
    </row>
    <row r="30" spans="1:25" ht="12.75" customHeight="1" x14ac:dyDescent="0.25">
      <c r="A30" s="60" t="s">
        <v>0</v>
      </c>
      <c r="B30" s="56">
        <v>1</v>
      </c>
      <c r="C30" s="56">
        <v>2</v>
      </c>
      <c r="D30" s="56">
        <v>1</v>
      </c>
      <c r="E30" s="56">
        <v>1</v>
      </c>
      <c r="F30" s="57">
        <v>5</v>
      </c>
      <c r="G30" s="56">
        <v>1</v>
      </c>
      <c r="H30" s="56">
        <v>1</v>
      </c>
      <c r="I30" s="56">
        <v>2</v>
      </c>
      <c r="J30" s="56">
        <v>1</v>
      </c>
      <c r="K30" s="57">
        <v>4</v>
      </c>
      <c r="L30" s="56">
        <v>2</v>
      </c>
      <c r="M30" s="56">
        <v>2</v>
      </c>
      <c r="N30" s="56">
        <v>1</v>
      </c>
      <c r="O30" s="56">
        <v>2</v>
      </c>
      <c r="P30" s="57">
        <v>6</v>
      </c>
      <c r="Q30" s="56">
        <v>2</v>
      </c>
      <c r="R30" s="56">
        <v>2</v>
      </c>
      <c r="S30" s="56" t="s">
        <v>158</v>
      </c>
      <c r="T30" s="56" t="s">
        <v>158</v>
      </c>
      <c r="U30" s="57">
        <v>4</v>
      </c>
      <c r="W30" s="57">
        <v>4</v>
      </c>
      <c r="X30" s="57">
        <v>6</v>
      </c>
      <c r="Y30" s="57">
        <v>7</v>
      </c>
    </row>
    <row r="31" spans="1:25" ht="12.5" customHeight="1" x14ac:dyDescent="0.25">
      <c r="A31" s="81" t="s">
        <v>148</v>
      </c>
      <c r="B31" s="62">
        <v>3271</v>
      </c>
      <c r="C31" s="62">
        <v>3240</v>
      </c>
      <c r="D31" s="62">
        <v>3342</v>
      </c>
      <c r="E31" s="62">
        <v>3552</v>
      </c>
      <c r="F31" s="63">
        <v>13405</v>
      </c>
      <c r="G31" s="62">
        <v>3571</v>
      </c>
      <c r="H31" s="62">
        <v>3592</v>
      </c>
      <c r="I31" s="62">
        <v>3812</v>
      </c>
      <c r="J31" s="62">
        <v>3913</v>
      </c>
      <c r="K31" s="63">
        <v>14888</v>
      </c>
      <c r="L31" s="62">
        <v>3470</v>
      </c>
      <c r="M31" s="62">
        <v>3273</v>
      </c>
      <c r="N31" s="62">
        <v>3522</v>
      </c>
      <c r="O31" s="62">
        <v>3987</v>
      </c>
      <c r="P31" s="63">
        <v>14252</v>
      </c>
      <c r="Q31" s="62">
        <v>3865</v>
      </c>
      <c r="R31" s="62">
        <v>3825</v>
      </c>
      <c r="S31" s="62" t="s">
        <v>158</v>
      </c>
      <c r="T31" s="62" t="s">
        <v>158</v>
      </c>
      <c r="U31" s="63">
        <v>7689</v>
      </c>
      <c r="V31" s="97"/>
      <c r="W31" s="63">
        <v>14057</v>
      </c>
      <c r="X31" s="63">
        <v>14469</v>
      </c>
      <c r="Y31" s="63">
        <v>15198</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436</v>
      </c>
      <c r="C34" s="56">
        <v>411</v>
      </c>
      <c r="D34" s="56">
        <v>418</v>
      </c>
      <c r="E34" s="56">
        <v>575</v>
      </c>
      <c r="F34" s="57">
        <v>1841</v>
      </c>
      <c r="G34" s="56">
        <v>471</v>
      </c>
      <c r="H34" s="56">
        <v>404</v>
      </c>
      <c r="I34" s="56">
        <v>482</v>
      </c>
      <c r="J34" s="56">
        <v>640</v>
      </c>
      <c r="K34" s="57">
        <v>1997</v>
      </c>
      <c r="L34" s="56">
        <v>428</v>
      </c>
      <c r="M34" s="56">
        <v>375</v>
      </c>
      <c r="N34" s="56">
        <v>409</v>
      </c>
      <c r="O34" s="56">
        <v>672</v>
      </c>
      <c r="P34" s="57">
        <v>1884</v>
      </c>
      <c r="Q34" s="56">
        <v>262</v>
      </c>
      <c r="R34" s="56">
        <v>313</v>
      </c>
      <c r="S34" s="56" t="s">
        <v>158</v>
      </c>
      <c r="T34" s="56" t="s">
        <v>158</v>
      </c>
      <c r="U34" s="57">
        <v>575</v>
      </c>
      <c r="W34" s="57">
        <v>1869</v>
      </c>
      <c r="X34" s="57">
        <v>1925</v>
      </c>
      <c r="Y34" s="57">
        <v>1656</v>
      </c>
    </row>
    <row r="35" spans="1:25" ht="12.75" customHeight="1" x14ac:dyDescent="0.25">
      <c r="A35" s="60" t="s">
        <v>22</v>
      </c>
      <c r="B35" s="56">
        <v>29</v>
      </c>
      <c r="C35" s="56">
        <v>35</v>
      </c>
      <c r="D35" s="56">
        <v>35</v>
      </c>
      <c r="E35" s="56">
        <v>34</v>
      </c>
      <c r="F35" s="57">
        <v>133</v>
      </c>
      <c r="G35" s="56">
        <v>30</v>
      </c>
      <c r="H35" s="56">
        <v>29</v>
      </c>
      <c r="I35" s="56">
        <v>34</v>
      </c>
      <c r="J35" s="56">
        <v>33</v>
      </c>
      <c r="K35" s="57">
        <v>126</v>
      </c>
      <c r="L35" s="56">
        <v>23</v>
      </c>
      <c r="M35" s="56">
        <v>21</v>
      </c>
      <c r="N35" s="56">
        <v>29</v>
      </c>
      <c r="O35" s="56">
        <v>37</v>
      </c>
      <c r="P35" s="57">
        <v>110</v>
      </c>
      <c r="Q35" s="56">
        <v>19</v>
      </c>
      <c r="R35" s="56">
        <v>27</v>
      </c>
      <c r="S35" s="56" t="s">
        <v>158</v>
      </c>
      <c r="T35" s="56" t="s">
        <v>158</v>
      </c>
      <c r="U35" s="57">
        <v>46</v>
      </c>
      <c r="W35" s="57">
        <v>129</v>
      </c>
      <c r="X35" s="57">
        <v>111</v>
      </c>
      <c r="Y35" s="57">
        <v>112</v>
      </c>
    </row>
    <row r="36" spans="1:25" ht="12.75" customHeight="1" x14ac:dyDescent="0.25">
      <c r="A36" s="60" t="s">
        <v>23</v>
      </c>
      <c r="B36" s="56">
        <v>127</v>
      </c>
      <c r="C36" s="56">
        <v>127</v>
      </c>
      <c r="D36" s="56">
        <v>121</v>
      </c>
      <c r="E36" s="56">
        <v>133</v>
      </c>
      <c r="F36" s="57">
        <v>508</v>
      </c>
      <c r="G36" s="56">
        <v>116</v>
      </c>
      <c r="H36" s="56">
        <v>106</v>
      </c>
      <c r="I36" s="56">
        <v>97</v>
      </c>
      <c r="J36" s="56">
        <v>90</v>
      </c>
      <c r="K36" s="57">
        <v>410</v>
      </c>
      <c r="L36" s="56">
        <v>107</v>
      </c>
      <c r="M36" s="56">
        <v>73</v>
      </c>
      <c r="N36" s="56">
        <v>93</v>
      </c>
      <c r="O36" s="56">
        <v>93</v>
      </c>
      <c r="P36" s="57">
        <v>367</v>
      </c>
      <c r="Q36" s="56">
        <v>120</v>
      </c>
      <c r="R36" s="56">
        <v>139</v>
      </c>
      <c r="S36" s="56" t="s">
        <v>158</v>
      </c>
      <c r="T36" s="56" t="s">
        <v>158</v>
      </c>
      <c r="U36" s="57">
        <v>260</v>
      </c>
      <c r="W36" s="57">
        <v>477</v>
      </c>
      <c r="X36" s="57">
        <v>368</v>
      </c>
      <c r="Y36" s="57">
        <v>446</v>
      </c>
    </row>
    <row r="37" spans="1:25" ht="12.75" customHeight="1" x14ac:dyDescent="0.25">
      <c r="A37" s="60" t="s">
        <v>24</v>
      </c>
      <c r="B37" s="56">
        <v>108</v>
      </c>
      <c r="C37" s="56">
        <v>170</v>
      </c>
      <c r="D37" s="56">
        <v>867</v>
      </c>
      <c r="E37" s="56">
        <v>103</v>
      </c>
      <c r="F37" s="57">
        <v>1249</v>
      </c>
      <c r="G37" s="56">
        <v>86</v>
      </c>
      <c r="H37" s="56">
        <v>407</v>
      </c>
      <c r="I37" s="56">
        <v>243</v>
      </c>
      <c r="J37" s="56">
        <v>84</v>
      </c>
      <c r="K37" s="57">
        <v>820</v>
      </c>
      <c r="L37" s="56">
        <v>87</v>
      </c>
      <c r="M37" s="56">
        <v>123</v>
      </c>
      <c r="N37" s="56">
        <v>143</v>
      </c>
      <c r="O37" s="56">
        <v>64</v>
      </c>
      <c r="P37" s="57">
        <v>417</v>
      </c>
      <c r="Q37" s="56">
        <v>72</v>
      </c>
      <c r="R37" s="56">
        <v>104</v>
      </c>
      <c r="S37" s="56" t="s">
        <v>158</v>
      </c>
      <c r="T37" s="56" t="s">
        <v>158</v>
      </c>
      <c r="U37" s="57">
        <v>176</v>
      </c>
      <c r="W37" s="57">
        <v>1464</v>
      </c>
      <c r="X37" s="57">
        <v>536</v>
      </c>
      <c r="Y37" s="57">
        <v>383</v>
      </c>
    </row>
    <row r="38" spans="1:25" ht="12.75" customHeight="1" x14ac:dyDescent="0.25">
      <c r="A38" s="60" t="s">
        <v>25</v>
      </c>
      <c r="B38" s="56">
        <v>7</v>
      </c>
      <c r="C38" s="56">
        <v>8</v>
      </c>
      <c r="D38" s="56">
        <v>13</v>
      </c>
      <c r="E38" s="56">
        <v>10</v>
      </c>
      <c r="F38" s="57">
        <v>38</v>
      </c>
      <c r="G38" s="56">
        <v>7</v>
      </c>
      <c r="H38" s="56">
        <v>16</v>
      </c>
      <c r="I38" s="56">
        <v>14</v>
      </c>
      <c r="J38" s="56">
        <v>11</v>
      </c>
      <c r="K38" s="57">
        <v>47</v>
      </c>
      <c r="L38" s="56">
        <v>13</v>
      </c>
      <c r="M38" s="56">
        <v>14</v>
      </c>
      <c r="N38" s="56">
        <v>17</v>
      </c>
      <c r="O38" s="56">
        <v>15</v>
      </c>
      <c r="P38" s="57">
        <v>59</v>
      </c>
      <c r="Q38" s="56">
        <v>14</v>
      </c>
      <c r="R38" s="56">
        <v>13</v>
      </c>
      <c r="S38" s="56" t="s">
        <v>158</v>
      </c>
      <c r="T38" s="56" t="s">
        <v>158</v>
      </c>
      <c r="U38" s="57">
        <v>27</v>
      </c>
      <c r="W38" s="57">
        <v>46</v>
      </c>
      <c r="X38" s="57">
        <v>52</v>
      </c>
      <c r="Y38" s="57">
        <v>58</v>
      </c>
    </row>
    <row r="39" spans="1:25" ht="12.75" customHeight="1" x14ac:dyDescent="0.25">
      <c r="A39" s="60" t="s">
        <v>26</v>
      </c>
      <c r="B39" s="56">
        <v>1943</v>
      </c>
      <c r="C39" s="56">
        <v>1932</v>
      </c>
      <c r="D39" s="56">
        <v>1809</v>
      </c>
      <c r="E39" s="56">
        <v>2046</v>
      </c>
      <c r="F39" s="57">
        <v>7730</v>
      </c>
      <c r="G39" s="56">
        <v>2422</v>
      </c>
      <c r="H39" s="56">
        <v>1997</v>
      </c>
      <c r="I39" s="56">
        <v>2045</v>
      </c>
      <c r="J39" s="56">
        <v>2158</v>
      </c>
      <c r="K39" s="57">
        <v>8623</v>
      </c>
      <c r="L39" s="56">
        <v>2045</v>
      </c>
      <c r="M39" s="56">
        <v>2169</v>
      </c>
      <c r="N39" s="56">
        <v>1969</v>
      </c>
      <c r="O39" s="56">
        <v>1941</v>
      </c>
      <c r="P39" s="57">
        <v>8125</v>
      </c>
      <c r="Q39" s="56">
        <v>1838</v>
      </c>
      <c r="R39" s="56">
        <v>2417</v>
      </c>
      <c r="S39" s="56" t="s">
        <v>158</v>
      </c>
      <c r="T39" s="56" t="s">
        <v>158</v>
      </c>
      <c r="U39" s="57">
        <v>4255</v>
      </c>
      <c r="W39" s="57">
        <v>8275</v>
      </c>
      <c r="X39" s="57">
        <v>8417</v>
      </c>
      <c r="Y39" s="57">
        <v>8166</v>
      </c>
    </row>
    <row r="40" spans="1:25" ht="12.75" customHeight="1" x14ac:dyDescent="0.25">
      <c r="A40" s="60" t="s">
        <v>27</v>
      </c>
      <c r="B40" s="56">
        <v>654</v>
      </c>
      <c r="C40" s="56">
        <v>622</v>
      </c>
      <c r="D40" s="56">
        <v>648</v>
      </c>
      <c r="E40" s="56">
        <v>713</v>
      </c>
      <c r="F40" s="57">
        <v>2637</v>
      </c>
      <c r="G40" s="56">
        <v>740</v>
      </c>
      <c r="H40" s="56">
        <v>811</v>
      </c>
      <c r="I40" s="56">
        <v>910</v>
      </c>
      <c r="J40" s="56">
        <v>844</v>
      </c>
      <c r="K40" s="57">
        <v>3305</v>
      </c>
      <c r="L40" s="56">
        <v>882</v>
      </c>
      <c r="M40" s="56">
        <v>687</v>
      </c>
      <c r="N40" s="56">
        <v>937</v>
      </c>
      <c r="O40" s="56">
        <v>1318</v>
      </c>
      <c r="P40" s="57">
        <v>3824</v>
      </c>
      <c r="Q40" s="56">
        <v>1237</v>
      </c>
      <c r="R40" s="56">
        <v>1281</v>
      </c>
      <c r="S40" s="56" t="s">
        <v>158</v>
      </c>
      <c r="T40" s="56" t="s">
        <v>158</v>
      </c>
      <c r="U40" s="57">
        <v>2518</v>
      </c>
      <c r="W40" s="57">
        <v>2912</v>
      </c>
      <c r="X40" s="57">
        <v>3323</v>
      </c>
      <c r="Y40" s="57">
        <v>4774</v>
      </c>
    </row>
    <row r="41" spans="1:25" ht="12.75" customHeight="1" x14ac:dyDescent="0.25">
      <c r="A41" s="60" t="s">
        <v>28</v>
      </c>
      <c r="B41" s="56">
        <v>2599</v>
      </c>
      <c r="C41" s="56">
        <v>2457</v>
      </c>
      <c r="D41" s="56">
        <v>2426</v>
      </c>
      <c r="E41" s="56">
        <v>2627</v>
      </c>
      <c r="F41" s="57">
        <v>10108</v>
      </c>
      <c r="G41" s="56">
        <v>2518</v>
      </c>
      <c r="H41" s="56">
        <v>2236</v>
      </c>
      <c r="I41" s="56">
        <v>2335</v>
      </c>
      <c r="J41" s="56">
        <v>2447</v>
      </c>
      <c r="K41" s="57">
        <v>9536</v>
      </c>
      <c r="L41" s="56">
        <v>2265</v>
      </c>
      <c r="M41" s="56">
        <v>1593</v>
      </c>
      <c r="N41" s="56">
        <v>2000</v>
      </c>
      <c r="O41" s="56">
        <v>2544</v>
      </c>
      <c r="P41" s="57">
        <v>8401</v>
      </c>
      <c r="Q41" s="56">
        <v>2603</v>
      </c>
      <c r="R41" s="56">
        <v>2587</v>
      </c>
      <c r="S41" s="56" t="s">
        <v>158</v>
      </c>
      <c r="T41" s="56" t="s">
        <v>158</v>
      </c>
      <c r="U41" s="57">
        <v>5190</v>
      </c>
      <c r="W41" s="57">
        <v>9807</v>
      </c>
      <c r="X41" s="57">
        <v>8640</v>
      </c>
      <c r="Y41" s="57">
        <v>9733</v>
      </c>
    </row>
    <row r="42" spans="1:25" ht="12.75" customHeight="1" x14ac:dyDescent="0.25">
      <c r="A42" s="60" t="s">
        <v>1</v>
      </c>
      <c r="B42" s="56">
        <v>955</v>
      </c>
      <c r="C42" s="56">
        <v>950</v>
      </c>
      <c r="D42" s="56">
        <v>1001</v>
      </c>
      <c r="E42" s="56">
        <v>1050</v>
      </c>
      <c r="F42" s="57">
        <v>3956</v>
      </c>
      <c r="G42" s="56">
        <v>996</v>
      </c>
      <c r="H42" s="56">
        <v>1010</v>
      </c>
      <c r="I42" s="56">
        <v>1046</v>
      </c>
      <c r="J42" s="56">
        <v>1073</v>
      </c>
      <c r="K42" s="57">
        <v>4125</v>
      </c>
      <c r="L42" s="56">
        <v>868</v>
      </c>
      <c r="M42" s="56">
        <v>727</v>
      </c>
      <c r="N42" s="56">
        <v>901</v>
      </c>
      <c r="O42" s="56">
        <v>1004</v>
      </c>
      <c r="P42" s="57">
        <v>3499</v>
      </c>
      <c r="Q42" s="56">
        <v>853</v>
      </c>
      <c r="R42" s="56">
        <v>889</v>
      </c>
      <c r="S42" s="56" t="s">
        <v>158</v>
      </c>
      <c r="T42" s="56" t="s">
        <v>158</v>
      </c>
      <c r="U42" s="57">
        <v>1742</v>
      </c>
      <c r="W42" s="57">
        <v>4056</v>
      </c>
      <c r="X42" s="57">
        <v>3714</v>
      </c>
      <c r="Y42" s="57">
        <v>3647</v>
      </c>
    </row>
    <row r="43" spans="1:25" ht="12.75" customHeight="1" x14ac:dyDescent="0.25">
      <c r="A43" s="60" t="s">
        <v>0</v>
      </c>
      <c r="B43" s="56">
        <v>17</v>
      </c>
      <c r="C43" s="56">
        <v>21</v>
      </c>
      <c r="D43" s="56">
        <v>21</v>
      </c>
      <c r="E43" s="56">
        <v>21</v>
      </c>
      <c r="F43" s="57">
        <v>80</v>
      </c>
      <c r="G43" s="56">
        <v>16</v>
      </c>
      <c r="H43" s="56">
        <v>16</v>
      </c>
      <c r="I43" s="56">
        <v>16</v>
      </c>
      <c r="J43" s="56">
        <v>14</v>
      </c>
      <c r="K43" s="57">
        <v>63</v>
      </c>
      <c r="L43" s="56">
        <v>12</v>
      </c>
      <c r="M43" s="56">
        <v>9</v>
      </c>
      <c r="N43" s="56">
        <v>11</v>
      </c>
      <c r="O43" s="56">
        <v>12</v>
      </c>
      <c r="P43" s="57">
        <v>43</v>
      </c>
      <c r="Q43" s="56">
        <v>2</v>
      </c>
      <c r="R43" s="56">
        <v>2</v>
      </c>
      <c r="S43" s="56" t="s">
        <v>158</v>
      </c>
      <c r="T43" s="56" t="s">
        <v>158</v>
      </c>
      <c r="U43" s="57">
        <v>4</v>
      </c>
      <c r="W43" s="57">
        <v>74</v>
      </c>
      <c r="X43" s="57">
        <v>51</v>
      </c>
      <c r="Y43" s="57">
        <v>26</v>
      </c>
    </row>
    <row r="44" spans="1:25" ht="20.25" customHeight="1" x14ac:dyDescent="0.25">
      <c r="A44" s="81" t="s">
        <v>17</v>
      </c>
      <c r="B44" s="62">
        <v>6874</v>
      </c>
      <c r="C44" s="62">
        <v>6732</v>
      </c>
      <c r="D44" s="62">
        <v>7360</v>
      </c>
      <c r="E44" s="62">
        <v>7313</v>
      </c>
      <c r="F44" s="63">
        <v>28279</v>
      </c>
      <c r="G44" s="62">
        <v>7403</v>
      </c>
      <c r="H44" s="62">
        <v>7033</v>
      </c>
      <c r="I44" s="62">
        <v>7222</v>
      </c>
      <c r="J44" s="62">
        <v>7394</v>
      </c>
      <c r="K44" s="63">
        <v>29052</v>
      </c>
      <c r="L44" s="62">
        <v>6731</v>
      </c>
      <c r="M44" s="62">
        <v>5791</v>
      </c>
      <c r="N44" s="62">
        <v>6509</v>
      </c>
      <c r="O44" s="62">
        <v>7699</v>
      </c>
      <c r="P44" s="63">
        <v>26731</v>
      </c>
      <c r="Q44" s="62">
        <v>7021</v>
      </c>
      <c r="R44" s="62">
        <v>7772</v>
      </c>
      <c r="S44" s="62" t="s">
        <v>158</v>
      </c>
      <c r="T44" s="62" t="s">
        <v>158</v>
      </c>
      <c r="U44" s="63">
        <v>14793</v>
      </c>
      <c r="V44" s="97"/>
      <c r="W44" s="63">
        <v>29108</v>
      </c>
      <c r="X44" s="63">
        <v>27138</v>
      </c>
      <c r="Y44" s="63">
        <v>29002</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864</v>
      </c>
      <c r="C48" s="56">
        <v>900</v>
      </c>
      <c r="D48" s="56">
        <v>882</v>
      </c>
      <c r="E48" s="56">
        <v>1179</v>
      </c>
      <c r="F48" s="57">
        <v>3824</v>
      </c>
      <c r="G48" s="56">
        <v>953</v>
      </c>
      <c r="H48" s="56">
        <v>875</v>
      </c>
      <c r="I48" s="56">
        <v>905</v>
      </c>
      <c r="J48" s="56">
        <v>1217</v>
      </c>
      <c r="K48" s="57">
        <v>3949</v>
      </c>
      <c r="L48" s="56">
        <v>897</v>
      </c>
      <c r="M48" s="56">
        <v>898</v>
      </c>
      <c r="N48" s="56">
        <v>861</v>
      </c>
      <c r="O48" s="56">
        <v>1191</v>
      </c>
      <c r="P48" s="57">
        <v>3846</v>
      </c>
      <c r="Q48" s="56">
        <v>766</v>
      </c>
      <c r="R48" s="56">
        <v>749</v>
      </c>
      <c r="S48" s="56" t="s">
        <v>158</v>
      </c>
      <c r="T48" s="56" t="s">
        <v>158</v>
      </c>
      <c r="U48" s="57">
        <v>1515</v>
      </c>
      <c r="W48" s="57">
        <v>3888</v>
      </c>
      <c r="X48" s="57">
        <v>3916</v>
      </c>
      <c r="Y48" s="57">
        <v>3567</v>
      </c>
    </row>
    <row r="49" spans="1:25" x14ac:dyDescent="0.25">
      <c r="A49" s="74" t="s">
        <v>22</v>
      </c>
      <c r="B49" s="56">
        <v>69</v>
      </c>
      <c r="C49" s="56">
        <v>87</v>
      </c>
      <c r="D49" s="56">
        <v>93</v>
      </c>
      <c r="E49" s="56">
        <v>117</v>
      </c>
      <c r="F49" s="57">
        <v>367</v>
      </c>
      <c r="G49" s="56">
        <v>84</v>
      </c>
      <c r="H49" s="56">
        <v>84</v>
      </c>
      <c r="I49" s="56">
        <v>91</v>
      </c>
      <c r="J49" s="56">
        <v>116</v>
      </c>
      <c r="K49" s="57">
        <v>375</v>
      </c>
      <c r="L49" s="56">
        <v>66</v>
      </c>
      <c r="M49" s="56">
        <v>92</v>
      </c>
      <c r="N49" s="56">
        <v>101</v>
      </c>
      <c r="O49" s="56">
        <v>144</v>
      </c>
      <c r="P49" s="57">
        <v>403</v>
      </c>
      <c r="Q49" s="56">
        <v>68</v>
      </c>
      <c r="R49" s="56">
        <v>112</v>
      </c>
      <c r="S49" s="56" t="s">
        <v>158</v>
      </c>
      <c r="T49" s="56" t="s">
        <v>158</v>
      </c>
      <c r="U49" s="57">
        <v>181</v>
      </c>
      <c r="W49" s="57">
        <v>378</v>
      </c>
      <c r="X49" s="57">
        <v>366</v>
      </c>
      <c r="Y49" s="57">
        <v>425</v>
      </c>
    </row>
    <row r="50" spans="1:25" x14ac:dyDescent="0.25">
      <c r="A50" s="74" t="s">
        <v>23</v>
      </c>
      <c r="B50" s="56">
        <v>225</v>
      </c>
      <c r="C50" s="56">
        <v>252</v>
      </c>
      <c r="D50" s="56">
        <v>252</v>
      </c>
      <c r="E50" s="56">
        <v>246</v>
      </c>
      <c r="F50" s="57">
        <v>975</v>
      </c>
      <c r="G50" s="56">
        <v>261</v>
      </c>
      <c r="H50" s="56">
        <v>259</v>
      </c>
      <c r="I50" s="56">
        <v>221</v>
      </c>
      <c r="J50" s="56">
        <v>226</v>
      </c>
      <c r="K50" s="57">
        <v>968</v>
      </c>
      <c r="L50" s="56">
        <v>254</v>
      </c>
      <c r="M50" s="56">
        <v>200</v>
      </c>
      <c r="N50" s="56">
        <v>238</v>
      </c>
      <c r="O50" s="56">
        <v>306</v>
      </c>
      <c r="P50" s="57">
        <v>998</v>
      </c>
      <c r="Q50" s="56">
        <v>332</v>
      </c>
      <c r="R50" s="56">
        <v>323</v>
      </c>
      <c r="S50" s="56" t="s">
        <v>158</v>
      </c>
      <c r="T50" s="56" t="s">
        <v>158</v>
      </c>
      <c r="U50" s="57">
        <v>655</v>
      </c>
      <c r="W50" s="57">
        <v>1020</v>
      </c>
      <c r="X50" s="57">
        <v>901</v>
      </c>
      <c r="Y50" s="57">
        <v>1199</v>
      </c>
    </row>
    <row r="51" spans="1:25" x14ac:dyDescent="0.25">
      <c r="A51" s="74" t="s">
        <v>24</v>
      </c>
      <c r="B51" s="56">
        <v>1371</v>
      </c>
      <c r="C51" s="56">
        <v>360</v>
      </c>
      <c r="D51" s="56">
        <v>145</v>
      </c>
      <c r="E51" s="56">
        <v>368</v>
      </c>
      <c r="F51" s="57">
        <v>2245</v>
      </c>
      <c r="G51" s="56">
        <v>435</v>
      </c>
      <c r="H51" s="56">
        <v>142</v>
      </c>
      <c r="I51" s="56">
        <v>118</v>
      </c>
      <c r="J51" s="56">
        <v>122</v>
      </c>
      <c r="K51" s="57">
        <v>816</v>
      </c>
      <c r="L51" s="56">
        <v>137</v>
      </c>
      <c r="M51" s="56">
        <v>70</v>
      </c>
      <c r="N51" s="56">
        <v>85</v>
      </c>
      <c r="O51" s="56">
        <v>156</v>
      </c>
      <c r="P51" s="57">
        <v>448</v>
      </c>
      <c r="Q51" s="56">
        <v>493</v>
      </c>
      <c r="R51" s="56">
        <v>118</v>
      </c>
      <c r="S51" s="56" t="s">
        <v>158</v>
      </c>
      <c r="T51" s="56" t="s">
        <v>158</v>
      </c>
      <c r="U51" s="57">
        <v>611</v>
      </c>
      <c r="W51" s="57">
        <v>1089</v>
      </c>
      <c r="X51" s="57">
        <v>447</v>
      </c>
      <c r="Y51" s="57">
        <v>852</v>
      </c>
    </row>
    <row r="52" spans="1:25" x14ac:dyDescent="0.25">
      <c r="A52" s="60" t="s">
        <v>25</v>
      </c>
      <c r="B52" s="56">
        <v>25</v>
      </c>
      <c r="C52" s="56">
        <v>19</v>
      </c>
      <c r="D52" s="56">
        <v>25</v>
      </c>
      <c r="E52" s="56">
        <v>24</v>
      </c>
      <c r="F52" s="57">
        <v>92</v>
      </c>
      <c r="G52" s="56">
        <v>26</v>
      </c>
      <c r="H52" s="56">
        <v>26</v>
      </c>
      <c r="I52" s="56">
        <v>25</v>
      </c>
      <c r="J52" s="56">
        <v>28</v>
      </c>
      <c r="K52" s="57">
        <v>105</v>
      </c>
      <c r="L52" s="56">
        <v>21</v>
      </c>
      <c r="M52" s="56">
        <v>24</v>
      </c>
      <c r="N52" s="56">
        <v>18</v>
      </c>
      <c r="O52" s="56">
        <v>31</v>
      </c>
      <c r="P52" s="57">
        <v>94</v>
      </c>
      <c r="Q52" s="56">
        <v>17</v>
      </c>
      <c r="R52" s="56">
        <v>17</v>
      </c>
      <c r="S52" s="56" t="s">
        <v>158</v>
      </c>
      <c r="T52" s="56" t="s">
        <v>158</v>
      </c>
      <c r="U52" s="57">
        <v>34</v>
      </c>
      <c r="W52" s="57">
        <v>101</v>
      </c>
      <c r="X52" s="57">
        <v>98</v>
      </c>
      <c r="Y52" s="57">
        <v>83</v>
      </c>
    </row>
    <row r="53" spans="1:25" x14ac:dyDescent="0.25">
      <c r="A53" s="74" t="s">
        <v>26</v>
      </c>
      <c r="B53" s="56">
        <v>1647</v>
      </c>
      <c r="C53" s="56">
        <v>1788</v>
      </c>
      <c r="D53" s="56">
        <v>1532</v>
      </c>
      <c r="E53" s="56">
        <v>1694</v>
      </c>
      <c r="F53" s="57">
        <v>6661</v>
      </c>
      <c r="G53" s="56">
        <v>1851</v>
      </c>
      <c r="H53" s="56">
        <v>1137</v>
      </c>
      <c r="I53" s="56">
        <v>1548</v>
      </c>
      <c r="J53" s="56">
        <v>1500</v>
      </c>
      <c r="K53" s="57">
        <v>6036</v>
      </c>
      <c r="L53" s="56">
        <v>1457</v>
      </c>
      <c r="M53" s="56">
        <v>1288</v>
      </c>
      <c r="N53" s="56">
        <v>1231</v>
      </c>
      <c r="O53" s="56">
        <v>1275</v>
      </c>
      <c r="P53" s="57">
        <v>5252</v>
      </c>
      <c r="Q53" s="56">
        <v>717</v>
      </c>
      <c r="R53" s="56">
        <v>722</v>
      </c>
      <c r="S53" s="56" t="s">
        <v>158</v>
      </c>
      <c r="T53" s="56" t="s">
        <v>158</v>
      </c>
      <c r="U53" s="57">
        <v>1440</v>
      </c>
      <c r="W53" s="57">
        <v>6215</v>
      </c>
      <c r="X53" s="57">
        <v>5794</v>
      </c>
      <c r="Y53" s="57">
        <v>3946</v>
      </c>
    </row>
    <row r="54" spans="1:25" x14ac:dyDescent="0.25">
      <c r="A54" s="74" t="s">
        <v>27</v>
      </c>
      <c r="B54" s="56">
        <v>609</v>
      </c>
      <c r="C54" s="56">
        <v>633</v>
      </c>
      <c r="D54" s="56">
        <v>616</v>
      </c>
      <c r="E54" s="56">
        <v>629</v>
      </c>
      <c r="F54" s="57">
        <v>2487</v>
      </c>
      <c r="G54" s="56">
        <v>701</v>
      </c>
      <c r="H54" s="56">
        <v>671</v>
      </c>
      <c r="I54" s="56">
        <v>713</v>
      </c>
      <c r="J54" s="56">
        <v>631</v>
      </c>
      <c r="K54" s="57">
        <v>2716</v>
      </c>
      <c r="L54" s="56">
        <v>728</v>
      </c>
      <c r="M54" s="56">
        <v>511</v>
      </c>
      <c r="N54" s="56">
        <v>672</v>
      </c>
      <c r="O54" s="56">
        <v>827</v>
      </c>
      <c r="P54" s="57">
        <v>2738</v>
      </c>
      <c r="Q54" s="56">
        <v>570</v>
      </c>
      <c r="R54" s="56">
        <v>720</v>
      </c>
      <c r="S54" s="56" t="s">
        <v>158</v>
      </c>
      <c r="T54" s="56" t="s">
        <v>158</v>
      </c>
      <c r="U54" s="57">
        <v>1290</v>
      </c>
      <c r="W54" s="57">
        <v>2617</v>
      </c>
      <c r="X54" s="57">
        <v>2583</v>
      </c>
      <c r="Y54" s="57">
        <v>2789</v>
      </c>
    </row>
    <row r="55" spans="1:25" x14ac:dyDescent="0.25">
      <c r="A55" s="60" t="s">
        <v>28</v>
      </c>
      <c r="B55" s="56">
        <v>2688</v>
      </c>
      <c r="C55" s="56">
        <v>2600</v>
      </c>
      <c r="D55" s="56">
        <v>2621</v>
      </c>
      <c r="E55" s="56">
        <v>2555</v>
      </c>
      <c r="F55" s="57">
        <v>10464</v>
      </c>
      <c r="G55" s="56">
        <v>3132</v>
      </c>
      <c r="H55" s="56">
        <v>2525</v>
      </c>
      <c r="I55" s="56">
        <v>2482</v>
      </c>
      <c r="J55" s="56">
        <v>2448</v>
      </c>
      <c r="K55" s="57">
        <v>10587</v>
      </c>
      <c r="L55" s="56">
        <v>2335</v>
      </c>
      <c r="M55" s="56">
        <v>1403</v>
      </c>
      <c r="N55" s="56">
        <v>1923</v>
      </c>
      <c r="O55" s="56">
        <v>2444</v>
      </c>
      <c r="P55" s="57">
        <v>8105</v>
      </c>
      <c r="Q55" s="56">
        <v>1835</v>
      </c>
      <c r="R55" s="56">
        <v>1714</v>
      </c>
      <c r="S55" s="56" t="s">
        <v>158</v>
      </c>
      <c r="T55" s="56" t="s">
        <v>158</v>
      </c>
      <c r="U55" s="57">
        <v>3549</v>
      </c>
      <c r="W55" s="57">
        <v>10833</v>
      </c>
      <c r="X55" s="57">
        <v>8668</v>
      </c>
      <c r="Y55" s="57">
        <v>7916</v>
      </c>
    </row>
    <row r="56" spans="1:25" x14ac:dyDescent="0.25">
      <c r="A56" s="74" t="s">
        <v>1</v>
      </c>
      <c r="B56" s="56">
        <v>880</v>
      </c>
      <c r="C56" s="56">
        <v>881</v>
      </c>
      <c r="D56" s="56">
        <v>894</v>
      </c>
      <c r="E56" s="56">
        <v>1012</v>
      </c>
      <c r="F56" s="57">
        <v>3667</v>
      </c>
      <c r="G56" s="56">
        <v>912</v>
      </c>
      <c r="H56" s="56">
        <v>865</v>
      </c>
      <c r="I56" s="56">
        <v>907</v>
      </c>
      <c r="J56" s="56">
        <v>938</v>
      </c>
      <c r="K56" s="57">
        <v>3622</v>
      </c>
      <c r="L56" s="56">
        <v>857</v>
      </c>
      <c r="M56" s="56">
        <v>579</v>
      </c>
      <c r="N56" s="56">
        <v>874</v>
      </c>
      <c r="O56" s="56">
        <v>947</v>
      </c>
      <c r="P56" s="57">
        <v>3257</v>
      </c>
      <c r="Q56" s="56">
        <v>546</v>
      </c>
      <c r="R56" s="56">
        <v>567</v>
      </c>
      <c r="S56" s="56" t="s">
        <v>158</v>
      </c>
      <c r="T56" s="56" t="s">
        <v>158</v>
      </c>
      <c r="U56" s="57">
        <v>1113</v>
      </c>
      <c r="W56" s="57">
        <v>3684</v>
      </c>
      <c r="X56" s="57">
        <v>3281</v>
      </c>
      <c r="Y56" s="57">
        <v>2935</v>
      </c>
    </row>
    <row r="57" spans="1:25" x14ac:dyDescent="0.25">
      <c r="A57" s="74" t="s">
        <v>0</v>
      </c>
      <c r="B57" s="56">
        <v>6</v>
      </c>
      <c r="C57" s="56">
        <v>3</v>
      </c>
      <c r="D57" s="56">
        <v>4</v>
      </c>
      <c r="E57" s="56">
        <v>4</v>
      </c>
      <c r="F57" s="57">
        <v>18</v>
      </c>
      <c r="G57" s="56">
        <v>3</v>
      </c>
      <c r="H57" s="56">
        <v>2</v>
      </c>
      <c r="I57" s="56">
        <v>2</v>
      </c>
      <c r="J57" s="56">
        <v>1</v>
      </c>
      <c r="K57" s="57">
        <v>8</v>
      </c>
      <c r="L57" s="56">
        <v>1</v>
      </c>
      <c r="M57" s="56">
        <v>1</v>
      </c>
      <c r="N57" s="56">
        <v>2</v>
      </c>
      <c r="O57" s="56">
        <v>3</v>
      </c>
      <c r="P57" s="57">
        <v>6</v>
      </c>
      <c r="Q57" s="56">
        <v>1</v>
      </c>
      <c r="R57" s="56">
        <v>1</v>
      </c>
      <c r="S57" s="56" t="s">
        <v>158</v>
      </c>
      <c r="T57" s="56" t="s">
        <v>158</v>
      </c>
      <c r="U57" s="57">
        <v>2</v>
      </c>
      <c r="W57" s="57">
        <v>14</v>
      </c>
      <c r="X57" s="57">
        <v>5</v>
      </c>
      <c r="Y57" s="57">
        <v>6</v>
      </c>
    </row>
    <row r="58" spans="1:25" ht="15.5" x14ac:dyDescent="0.25">
      <c r="A58" s="81" t="s">
        <v>153</v>
      </c>
      <c r="B58" s="62">
        <v>8382</v>
      </c>
      <c r="C58" s="62">
        <v>7524</v>
      </c>
      <c r="D58" s="62">
        <v>7065</v>
      </c>
      <c r="E58" s="62">
        <v>7830</v>
      </c>
      <c r="F58" s="63">
        <v>30801</v>
      </c>
      <c r="G58" s="62">
        <v>8359</v>
      </c>
      <c r="H58" s="62">
        <v>6584</v>
      </c>
      <c r="I58" s="62">
        <v>7013</v>
      </c>
      <c r="J58" s="62">
        <v>7228</v>
      </c>
      <c r="K58" s="63">
        <v>29184</v>
      </c>
      <c r="L58" s="62">
        <v>6754</v>
      </c>
      <c r="M58" s="62">
        <v>5065</v>
      </c>
      <c r="N58" s="62">
        <v>6005</v>
      </c>
      <c r="O58" s="62">
        <v>7323</v>
      </c>
      <c r="P58" s="63">
        <v>25147</v>
      </c>
      <c r="Q58" s="62">
        <v>5347</v>
      </c>
      <c r="R58" s="62">
        <v>5043</v>
      </c>
      <c r="S58" s="62" t="s">
        <v>158</v>
      </c>
      <c r="T58" s="62" t="s">
        <v>158</v>
      </c>
      <c r="U58" s="63">
        <v>10390</v>
      </c>
      <c r="V58" s="97"/>
      <c r="W58" s="63">
        <v>29838</v>
      </c>
      <c r="X58" s="63">
        <v>26060</v>
      </c>
      <c r="Y58" s="63">
        <v>23718</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367</v>
      </c>
      <c r="C61" s="56">
        <v>378</v>
      </c>
      <c r="D61" s="56">
        <v>397</v>
      </c>
      <c r="E61" s="56">
        <v>443</v>
      </c>
      <c r="F61" s="57">
        <v>1585</v>
      </c>
      <c r="G61" s="56">
        <v>458</v>
      </c>
      <c r="H61" s="56">
        <v>398</v>
      </c>
      <c r="I61" s="56">
        <v>403</v>
      </c>
      <c r="J61" s="56">
        <v>386</v>
      </c>
      <c r="K61" s="57">
        <v>1644</v>
      </c>
      <c r="L61" s="56">
        <v>379</v>
      </c>
      <c r="M61" s="56">
        <v>402</v>
      </c>
      <c r="N61" s="56">
        <v>366</v>
      </c>
      <c r="O61" s="56">
        <v>377</v>
      </c>
      <c r="P61" s="57">
        <v>1524</v>
      </c>
      <c r="Q61" s="56">
        <v>396</v>
      </c>
      <c r="R61" s="56">
        <v>397</v>
      </c>
      <c r="S61" s="56" t="s">
        <v>158</v>
      </c>
      <c r="T61" s="56" t="s">
        <v>158</v>
      </c>
      <c r="U61" s="57">
        <v>793</v>
      </c>
      <c r="W61" s="57">
        <v>1695</v>
      </c>
      <c r="X61" s="57">
        <v>1570</v>
      </c>
      <c r="Y61" s="57">
        <v>1535</v>
      </c>
    </row>
    <row r="62" spans="1:25" x14ac:dyDescent="0.25">
      <c r="A62" s="74" t="s">
        <v>22</v>
      </c>
      <c r="B62" s="56">
        <v>31</v>
      </c>
      <c r="C62" s="56">
        <v>40</v>
      </c>
      <c r="D62" s="56">
        <v>42</v>
      </c>
      <c r="E62" s="56">
        <v>45</v>
      </c>
      <c r="F62" s="57">
        <v>158</v>
      </c>
      <c r="G62" s="56">
        <v>36</v>
      </c>
      <c r="H62" s="56">
        <v>38</v>
      </c>
      <c r="I62" s="56">
        <v>39</v>
      </c>
      <c r="J62" s="56">
        <v>38</v>
      </c>
      <c r="K62" s="57">
        <v>150</v>
      </c>
      <c r="L62" s="56">
        <v>33</v>
      </c>
      <c r="M62" s="56">
        <v>34</v>
      </c>
      <c r="N62" s="56">
        <v>50</v>
      </c>
      <c r="O62" s="56">
        <v>43</v>
      </c>
      <c r="P62" s="57">
        <v>160</v>
      </c>
      <c r="Q62" s="56">
        <v>25</v>
      </c>
      <c r="R62" s="56">
        <v>28</v>
      </c>
      <c r="S62" s="56" t="s">
        <v>158</v>
      </c>
      <c r="T62" s="56" t="s">
        <v>158</v>
      </c>
      <c r="U62" s="57">
        <v>53</v>
      </c>
      <c r="W62" s="57">
        <v>160</v>
      </c>
      <c r="X62" s="57">
        <v>144</v>
      </c>
      <c r="Y62" s="57">
        <v>146</v>
      </c>
    </row>
    <row r="63" spans="1:25" x14ac:dyDescent="0.25">
      <c r="A63" s="74" t="s">
        <v>23</v>
      </c>
      <c r="B63" s="56">
        <v>198</v>
      </c>
      <c r="C63" s="56">
        <v>218</v>
      </c>
      <c r="D63" s="56">
        <v>239</v>
      </c>
      <c r="E63" s="56">
        <v>223</v>
      </c>
      <c r="F63" s="57">
        <v>878</v>
      </c>
      <c r="G63" s="56">
        <v>163</v>
      </c>
      <c r="H63" s="56">
        <v>128</v>
      </c>
      <c r="I63" s="56">
        <v>177</v>
      </c>
      <c r="J63" s="56">
        <v>175</v>
      </c>
      <c r="K63" s="57">
        <v>643</v>
      </c>
      <c r="L63" s="56">
        <v>205</v>
      </c>
      <c r="M63" s="56">
        <v>140</v>
      </c>
      <c r="N63" s="56">
        <v>178</v>
      </c>
      <c r="O63" s="56">
        <v>212</v>
      </c>
      <c r="P63" s="57">
        <v>737</v>
      </c>
      <c r="Q63" s="56">
        <v>226</v>
      </c>
      <c r="R63" s="56">
        <v>436</v>
      </c>
      <c r="S63" s="56" t="s">
        <v>158</v>
      </c>
      <c r="T63" s="56" t="s">
        <v>158</v>
      </c>
      <c r="U63" s="57">
        <v>661</v>
      </c>
      <c r="W63" s="57">
        <v>752</v>
      </c>
      <c r="X63" s="57">
        <v>698</v>
      </c>
      <c r="Y63" s="57">
        <v>1052</v>
      </c>
    </row>
    <row r="64" spans="1:25" x14ac:dyDescent="0.25">
      <c r="A64" s="74" t="s">
        <v>24</v>
      </c>
      <c r="B64" s="56">
        <v>195</v>
      </c>
      <c r="C64" s="56">
        <v>251</v>
      </c>
      <c r="D64" s="56">
        <v>279</v>
      </c>
      <c r="E64" s="56">
        <v>252</v>
      </c>
      <c r="F64" s="57">
        <v>977</v>
      </c>
      <c r="G64" s="56">
        <v>187</v>
      </c>
      <c r="H64" s="56">
        <v>189</v>
      </c>
      <c r="I64" s="56">
        <v>223</v>
      </c>
      <c r="J64" s="56">
        <v>210</v>
      </c>
      <c r="K64" s="57">
        <v>810</v>
      </c>
      <c r="L64" s="56">
        <v>170</v>
      </c>
      <c r="M64" s="56">
        <v>50</v>
      </c>
      <c r="N64" s="56">
        <v>80</v>
      </c>
      <c r="O64" s="56">
        <v>88</v>
      </c>
      <c r="P64" s="57">
        <v>388</v>
      </c>
      <c r="Q64" s="56">
        <v>95</v>
      </c>
      <c r="R64" s="56">
        <v>159</v>
      </c>
      <c r="S64" s="56" t="s">
        <v>158</v>
      </c>
      <c r="T64" s="56" t="s">
        <v>158</v>
      </c>
      <c r="U64" s="57">
        <v>255</v>
      </c>
      <c r="W64" s="57">
        <v>907</v>
      </c>
      <c r="X64" s="57">
        <v>654</v>
      </c>
      <c r="Y64" s="57">
        <v>423</v>
      </c>
    </row>
    <row r="65" spans="1:25" x14ac:dyDescent="0.25">
      <c r="A65" s="60" t="s">
        <v>25</v>
      </c>
      <c r="B65" s="56">
        <v>18</v>
      </c>
      <c r="C65" s="56">
        <v>13</v>
      </c>
      <c r="D65" s="56">
        <v>21</v>
      </c>
      <c r="E65" s="56">
        <v>19</v>
      </c>
      <c r="F65" s="57">
        <v>70</v>
      </c>
      <c r="G65" s="56">
        <v>15</v>
      </c>
      <c r="H65" s="56">
        <v>18</v>
      </c>
      <c r="I65" s="56">
        <v>17</v>
      </c>
      <c r="J65" s="56">
        <v>18</v>
      </c>
      <c r="K65" s="57">
        <v>68</v>
      </c>
      <c r="L65" s="56">
        <v>15</v>
      </c>
      <c r="M65" s="56">
        <v>16</v>
      </c>
      <c r="N65" s="56">
        <v>19</v>
      </c>
      <c r="O65" s="56">
        <v>19</v>
      </c>
      <c r="P65" s="57">
        <v>69</v>
      </c>
      <c r="Q65" s="56">
        <v>24</v>
      </c>
      <c r="R65" s="56">
        <v>28</v>
      </c>
      <c r="S65" s="56" t="s">
        <v>158</v>
      </c>
      <c r="T65" s="56" t="s">
        <v>158</v>
      </c>
      <c r="U65" s="57">
        <v>52</v>
      </c>
      <c r="W65" s="57">
        <v>72</v>
      </c>
      <c r="X65" s="57">
        <v>66</v>
      </c>
      <c r="Y65" s="57">
        <v>90</v>
      </c>
    </row>
    <row r="66" spans="1:25" x14ac:dyDescent="0.25">
      <c r="A66" s="74" t="s">
        <v>26</v>
      </c>
      <c r="B66" s="56">
        <v>375</v>
      </c>
      <c r="C66" s="56">
        <v>404</v>
      </c>
      <c r="D66" s="56">
        <v>376</v>
      </c>
      <c r="E66" s="56">
        <v>432</v>
      </c>
      <c r="F66" s="57">
        <v>1586</v>
      </c>
      <c r="G66" s="56">
        <v>490</v>
      </c>
      <c r="H66" s="56">
        <v>479</v>
      </c>
      <c r="I66" s="56">
        <v>521</v>
      </c>
      <c r="J66" s="56">
        <v>501</v>
      </c>
      <c r="K66" s="57">
        <v>1990</v>
      </c>
      <c r="L66" s="56">
        <v>467</v>
      </c>
      <c r="M66" s="56">
        <v>588</v>
      </c>
      <c r="N66" s="56">
        <v>508</v>
      </c>
      <c r="O66" s="56">
        <v>539</v>
      </c>
      <c r="P66" s="57">
        <v>2102</v>
      </c>
      <c r="Q66" s="56">
        <v>604</v>
      </c>
      <c r="R66" s="56">
        <v>518</v>
      </c>
      <c r="S66" s="56" t="s">
        <v>158</v>
      </c>
      <c r="T66" s="56" t="s">
        <v>158</v>
      </c>
      <c r="U66" s="57">
        <v>1123</v>
      </c>
      <c r="W66" s="57">
        <v>1776</v>
      </c>
      <c r="X66" s="57">
        <v>2077</v>
      </c>
      <c r="Y66" s="57">
        <v>2170</v>
      </c>
    </row>
    <row r="67" spans="1:25" x14ac:dyDescent="0.25">
      <c r="A67" s="74" t="s">
        <v>27</v>
      </c>
      <c r="B67" s="56">
        <v>437</v>
      </c>
      <c r="C67" s="56">
        <v>443</v>
      </c>
      <c r="D67" s="56">
        <v>506</v>
      </c>
      <c r="E67" s="56">
        <v>507</v>
      </c>
      <c r="F67" s="57">
        <v>1894</v>
      </c>
      <c r="G67" s="56">
        <v>520</v>
      </c>
      <c r="H67" s="56">
        <v>444</v>
      </c>
      <c r="I67" s="56">
        <v>557</v>
      </c>
      <c r="J67" s="56">
        <v>522</v>
      </c>
      <c r="K67" s="57">
        <v>2043</v>
      </c>
      <c r="L67" s="56">
        <v>593</v>
      </c>
      <c r="M67" s="56">
        <v>565</v>
      </c>
      <c r="N67" s="56">
        <v>727</v>
      </c>
      <c r="O67" s="56">
        <v>694</v>
      </c>
      <c r="P67" s="57">
        <v>2579</v>
      </c>
      <c r="Q67" s="56">
        <v>694</v>
      </c>
      <c r="R67" s="56">
        <v>715</v>
      </c>
      <c r="S67" s="56" t="s">
        <v>158</v>
      </c>
      <c r="T67" s="56" t="s">
        <v>158</v>
      </c>
      <c r="U67" s="57">
        <v>1409</v>
      </c>
      <c r="W67" s="57">
        <v>1977</v>
      </c>
      <c r="X67" s="57">
        <v>2238</v>
      </c>
      <c r="Y67" s="57">
        <v>2830</v>
      </c>
    </row>
    <row r="68" spans="1:25" x14ac:dyDescent="0.25">
      <c r="A68" s="60" t="s">
        <v>28</v>
      </c>
      <c r="B68" s="56">
        <v>1404</v>
      </c>
      <c r="C68" s="56">
        <v>1326</v>
      </c>
      <c r="D68" s="56">
        <v>1376</v>
      </c>
      <c r="E68" s="56">
        <v>1561</v>
      </c>
      <c r="F68" s="57">
        <v>5666</v>
      </c>
      <c r="G68" s="56">
        <v>1362</v>
      </c>
      <c r="H68" s="56">
        <v>1211</v>
      </c>
      <c r="I68" s="56">
        <v>1432</v>
      </c>
      <c r="J68" s="56">
        <v>1297</v>
      </c>
      <c r="K68" s="57">
        <v>5302</v>
      </c>
      <c r="L68" s="56">
        <v>1210</v>
      </c>
      <c r="M68" s="56">
        <v>923</v>
      </c>
      <c r="N68" s="56">
        <v>1068</v>
      </c>
      <c r="O68" s="56">
        <v>1322</v>
      </c>
      <c r="P68" s="57">
        <v>4523</v>
      </c>
      <c r="Q68" s="56">
        <v>1161</v>
      </c>
      <c r="R68" s="56">
        <v>1218</v>
      </c>
      <c r="S68" s="56" t="s">
        <v>158</v>
      </c>
      <c r="T68" s="56" t="s">
        <v>158</v>
      </c>
      <c r="U68" s="57">
        <v>2380</v>
      </c>
      <c r="W68" s="57">
        <v>5510</v>
      </c>
      <c r="X68" s="57">
        <v>4862</v>
      </c>
      <c r="Y68" s="57">
        <v>4770</v>
      </c>
    </row>
    <row r="69" spans="1:25" x14ac:dyDescent="0.25">
      <c r="A69" s="74" t="s">
        <v>1</v>
      </c>
      <c r="B69" s="56">
        <v>833</v>
      </c>
      <c r="C69" s="56">
        <v>755</v>
      </c>
      <c r="D69" s="56">
        <v>882</v>
      </c>
      <c r="E69" s="56">
        <v>900</v>
      </c>
      <c r="F69" s="57">
        <v>3370</v>
      </c>
      <c r="G69" s="56">
        <v>888</v>
      </c>
      <c r="H69" s="56">
        <v>847</v>
      </c>
      <c r="I69" s="56">
        <v>951</v>
      </c>
      <c r="J69" s="56">
        <v>828</v>
      </c>
      <c r="K69" s="57">
        <v>3514</v>
      </c>
      <c r="L69" s="56">
        <v>784</v>
      </c>
      <c r="M69" s="56">
        <v>570</v>
      </c>
      <c r="N69" s="56">
        <v>868</v>
      </c>
      <c r="O69" s="56">
        <v>917</v>
      </c>
      <c r="P69" s="57">
        <v>3139</v>
      </c>
      <c r="Q69" s="56">
        <v>837</v>
      </c>
      <c r="R69" s="56">
        <v>852</v>
      </c>
      <c r="S69" s="56" t="s">
        <v>158</v>
      </c>
      <c r="T69" s="56" t="s">
        <v>158</v>
      </c>
      <c r="U69" s="57">
        <v>1689</v>
      </c>
      <c r="W69" s="57">
        <v>3518</v>
      </c>
      <c r="X69" s="57">
        <v>3132</v>
      </c>
      <c r="Y69" s="57">
        <v>3474</v>
      </c>
    </row>
    <row r="70" spans="1:25" x14ac:dyDescent="0.25">
      <c r="A70" s="74" t="s">
        <v>0</v>
      </c>
      <c r="B70" s="56">
        <v>1</v>
      </c>
      <c r="C70" s="56">
        <v>0</v>
      </c>
      <c r="D70" s="56">
        <v>0</v>
      </c>
      <c r="E70" s="56">
        <v>1</v>
      </c>
      <c r="F70" s="57">
        <v>3</v>
      </c>
      <c r="G70" s="56">
        <v>0</v>
      </c>
      <c r="H70" s="56">
        <v>0</v>
      </c>
      <c r="I70" s="56">
        <v>0</v>
      </c>
      <c r="J70" s="56">
        <v>0</v>
      </c>
      <c r="K70" s="57">
        <v>0</v>
      </c>
      <c r="L70" s="56">
        <v>0</v>
      </c>
      <c r="M70" s="56">
        <v>0</v>
      </c>
      <c r="N70" s="56">
        <v>0</v>
      </c>
      <c r="O70" s="56">
        <v>0</v>
      </c>
      <c r="P70" s="57">
        <v>0</v>
      </c>
      <c r="Q70" s="56">
        <v>0</v>
      </c>
      <c r="R70" s="56">
        <v>0</v>
      </c>
      <c r="S70" s="56" t="s">
        <v>158</v>
      </c>
      <c r="T70" s="56" t="s">
        <v>158</v>
      </c>
      <c r="U70" s="57">
        <v>0</v>
      </c>
      <c r="W70" s="57">
        <v>1</v>
      </c>
      <c r="X70" s="57">
        <v>0</v>
      </c>
      <c r="Y70" s="57">
        <v>0</v>
      </c>
    </row>
    <row r="71" spans="1:25" ht="15.5" x14ac:dyDescent="0.25">
      <c r="A71" s="81" t="s">
        <v>154</v>
      </c>
      <c r="B71" s="62">
        <v>3859</v>
      </c>
      <c r="C71" s="62">
        <v>3827</v>
      </c>
      <c r="D71" s="62">
        <v>4119</v>
      </c>
      <c r="E71" s="62">
        <v>4381</v>
      </c>
      <c r="F71" s="63">
        <v>16186</v>
      </c>
      <c r="G71" s="62">
        <v>4118</v>
      </c>
      <c r="H71" s="62">
        <v>3751</v>
      </c>
      <c r="I71" s="62">
        <v>4320</v>
      </c>
      <c r="J71" s="62">
        <v>3976</v>
      </c>
      <c r="K71" s="63">
        <v>16164</v>
      </c>
      <c r="L71" s="62">
        <v>3855</v>
      </c>
      <c r="M71" s="62">
        <v>3290</v>
      </c>
      <c r="N71" s="62">
        <v>3865</v>
      </c>
      <c r="O71" s="62">
        <v>4212</v>
      </c>
      <c r="P71" s="63">
        <v>15222</v>
      </c>
      <c r="Q71" s="62">
        <v>4063</v>
      </c>
      <c r="R71" s="62">
        <v>4352</v>
      </c>
      <c r="S71" s="62" t="s">
        <v>158</v>
      </c>
      <c r="T71" s="62" t="s">
        <v>158</v>
      </c>
      <c r="U71" s="63">
        <v>8414</v>
      </c>
      <c r="V71" s="97"/>
      <c r="W71" s="63">
        <v>16368</v>
      </c>
      <c r="X71" s="63">
        <v>15441</v>
      </c>
      <c r="Y71" s="63">
        <v>16490</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1231</v>
      </c>
      <c r="C74" s="56">
        <v>1277</v>
      </c>
      <c r="D74" s="56">
        <v>1279</v>
      </c>
      <c r="E74" s="56">
        <v>1621</v>
      </c>
      <c r="F74" s="57">
        <v>5409</v>
      </c>
      <c r="G74" s="56">
        <v>1410</v>
      </c>
      <c r="H74" s="56">
        <v>1272</v>
      </c>
      <c r="I74" s="56">
        <v>1308</v>
      </c>
      <c r="J74" s="56">
        <v>1603</v>
      </c>
      <c r="K74" s="57">
        <v>5593</v>
      </c>
      <c r="L74" s="56">
        <v>1276</v>
      </c>
      <c r="M74" s="56">
        <v>1300</v>
      </c>
      <c r="N74" s="56">
        <v>1226</v>
      </c>
      <c r="O74" s="56">
        <v>1568</v>
      </c>
      <c r="P74" s="57">
        <v>5371</v>
      </c>
      <c r="Q74" s="56">
        <v>1162</v>
      </c>
      <c r="R74" s="56">
        <v>1146</v>
      </c>
      <c r="S74" s="56" t="s">
        <v>158</v>
      </c>
      <c r="T74" s="56" t="s">
        <v>158</v>
      </c>
      <c r="U74" s="57">
        <v>2308</v>
      </c>
      <c r="W74" s="57">
        <v>5583</v>
      </c>
      <c r="X74" s="57">
        <v>5487</v>
      </c>
      <c r="Y74" s="57">
        <v>5102</v>
      </c>
    </row>
    <row r="75" spans="1:25" ht="12.75" customHeight="1" x14ac:dyDescent="0.25">
      <c r="A75" s="74" t="s">
        <v>22</v>
      </c>
      <c r="B75" s="56">
        <v>99</v>
      </c>
      <c r="C75" s="56">
        <v>128</v>
      </c>
      <c r="D75" s="56">
        <v>135</v>
      </c>
      <c r="E75" s="56">
        <v>162</v>
      </c>
      <c r="F75" s="57">
        <v>524</v>
      </c>
      <c r="G75" s="56">
        <v>120</v>
      </c>
      <c r="H75" s="56">
        <v>121</v>
      </c>
      <c r="I75" s="56">
        <v>130</v>
      </c>
      <c r="J75" s="56">
        <v>154</v>
      </c>
      <c r="K75" s="57">
        <v>525</v>
      </c>
      <c r="L75" s="56">
        <v>99</v>
      </c>
      <c r="M75" s="56">
        <v>126</v>
      </c>
      <c r="N75" s="56">
        <v>150</v>
      </c>
      <c r="O75" s="56">
        <v>187</v>
      </c>
      <c r="P75" s="57">
        <v>563</v>
      </c>
      <c r="Q75" s="56">
        <v>94</v>
      </c>
      <c r="R75" s="56">
        <v>140</v>
      </c>
      <c r="S75" s="56" t="s">
        <v>158</v>
      </c>
      <c r="T75" s="56" t="s">
        <v>158</v>
      </c>
      <c r="U75" s="57">
        <v>234</v>
      </c>
      <c r="W75" s="57">
        <v>538</v>
      </c>
      <c r="X75" s="57">
        <v>510</v>
      </c>
      <c r="Y75" s="57">
        <v>571</v>
      </c>
    </row>
    <row r="76" spans="1:25" ht="12.75" customHeight="1" x14ac:dyDescent="0.25">
      <c r="A76" s="74" t="s">
        <v>23</v>
      </c>
      <c r="B76" s="56">
        <v>423</v>
      </c>
      <c r="C76" s="56">
        <v>470</v>
      </c>
      <c r="D76" s="56">
        <v>491</v>
      </c>
      <c r="E76" s="56">
        <v>469</v>
      </c>
      <c r="F76" s="57">
        <v>1853</v>
      </c>
      <c r="G76" s="56">
        <v>424</v>
      </c>
      <c r="H76" s="56">
        <v>387</v>
      </c>
      <c r="I76" s="56">
        <v>398</v>
      </c>
      <c r="J76" s="56">
        <v>401</v>
      </c>
      <c r="K76" s="57">
        <v>1611</v>
      </c>
      <c r="L76" s="56">
        <v>459</v>
      </c>
      <c r="M76" s="56">
        <v>340</v>
      </c>
      <c r="N76" s="56">
        <v>417</v>
      </c>
      <c r="O76" s="56">
        <v>519</v>
      </c>
      <c r="P76" s="57">
        <v>1735</v>
      </c>
      <c r="Q76" s="56">
        <v>558</v>
      </c>
      <c r="R76" s="56">
        <v>758</v>
      </c>
      <c r="S76" s="56" t="s">
        <v>158</v>
      </c>
      <c r="T76" s="56" t="s">
        <v>158</v>
      </c>
      <c r="U76" s="57">
        <v>1316</v>
      </c>
      <c r="W76" s="57">
        <v>1772</v>
      </c>
      <c r="X76" s="57">
        <v>1599</v>
      </c>
      <c r="Y76" s="57">
        <v>2252</v>
      </c>
    </row>
    <row r="77" spans="1:25" ht="12.75" customHeight="1" x14ac:dyDescent="0.25">
      <c r="A77" s="74" t="s">
        <v>24</v>
      </c>
      <c r="B77" s="56">
        <v>1566</v>
      </c>
      <c r="C77" s="56">
        <v>611</v>
      </c>
      <c r="D77" s="56">
        <v>424</v>
      </c>
      <c r="E77" s="56">
        <v>620</v>
      </c>
      <c r="F77" s="57">
        <v>3222</v>
      </c>
      <c r="G77" s="56">
        <v>622</v>
      </c>
      <c r="H77" s="56">
        <v>330</v>
      </c>
      <c r="I77" s="56">
        <v>341</v>
      </c>
      <c r="J77" s="56">
        <v>332</v>
      </c>
      <c r="K77" s="57">
        <v>1626</v>
      </c>
      <c r="L77" s="56">
        <v>307</v>
      </c>
      <c r="M77" s="56">
        <v>120</v>
      </c>
      <c r="N77" s="56">
        <v>165</v>
      </c>
      <c r="O77" s="56">
        <v>244</v>
      </c>
      <c r="P77" s="57">
        <v>836</v>
      </c>
      <c r="Q77" s="56">
        <v>589</v>
      </c>
      <c r="R77" s="56">
        <v>277</v>
      </c>
      <c r="S77" s="56" t="s">
        <v>158</v>
      </c>
      <c r="T77" s="56" t="s">
        <v>158</v>
      </c>
      <c r="U77" s="57">
        <v>866</v>
      </c>
      <c r="W77" s="57">
        <v>1996</v>
      </c>
      <c r="X77" s="57">
        <v>1101</v>
      </c>
      <c r="Y77" s="57">
        <v>1274</v>
      </c>
    </row>
    <row r="78" spans="1:25" ht="12.75" customHeight="1" x14ac:dyDescent="0.25">
      <c r="A78" s="60" t="s">
        <v>25</v>
      </c>
      <c r="B78" s="56">
        <v>43</v>
      </c>
      <c r="C78" s="56">
        <v>32</v>
      </c>
      <c r="D78" s="56">
        <v>45</v>
      </c>
      <c r="E78" s="56">
        <v>43</v>
      </c>
      <c r="F78" s="57">
        <v>163</v>
      </c>
      <c r="G78" s="56">
        <v>41</v>
      </c>
      <c r="H78" s="56">
        <v>44</v>
      </c>
      <c r="I78" s="56">
        <v>42</v>
      </c>
      <c r="J78" s="56">
        <v>47</v>
      </c>
      <c r="K78" s="57">
        <v>173</v>
      </c>
      <c r="L78" s="56">
        <v>36</v>
      </c>
      <c r="M78" s="56">
        <v>40</v>
      </c>
      <c r="N78" s="56">
        <v>37</v>
      </c>
      <c r="O78" s="56">
        <v>50</v>
      </c>
      <c r="P78" s="57">
        <v>163</v>
      </c>
      <c r="Q78" s="56">
        <v>41</v>
      </c>
      <c r="R78" s="56">
        <v>45</v>
      </c>
      <c r="S78" s="56" t="s">
        <v>158</v>
      </c>
      <c r="T78" s="56" t="s">
        <v>158</v>
      </c>
      <c r="U78" s="57">
        <v>86</v>
      </c>
      <c r="W78" s="57">
        <v>172</v>
      </c>
      <c r="X78" s="57">
        <v>165</v>
      </c>
      <c r="Y78" s="57">
        <v>173</v>
      </c>
    </row>
    <row r="79" spans="1:25" ht="12.75" customHeight="1" x14ac:dyDescent="0.25">
      <c r="A79" s="74" t="s">
        <v>26</v>
      </c>
      <c r="B79" s="56">
        <v>2021</v>
      </c>
      <c r="C79" s="56">
        <v>2191</v>
      </c>
      <c r="D79" s="56">
        <v>1909</v>
      </c>
      <c r="E79" s="56">
        <v>2126</v>
      </c>
      <c r="F79" s="57">
        <v>8247</v>
      </c>
      <c r="G79" s="56">
        <v>2341</v>
      </c>
      <c r="H79" s="56">
        <v>1615</v>
      </c>
      <c r="I79" s="56">
        <v>2069</v>
      </c>
      <c r="J79" s="56">
        <v>2001</v>
      </c>
      <c r="K79" s="57">
        <v>8027</v>
      </c>
      <c r="L79" s="56">
        <v>1924</v>
      </c>
      <c r="M79" s="56">
        <v>1876</v>
      </c>
      <c r="N79" s="56">
        <v>1739</v>
      </c>
      <c r="O79" s="56">
        <v>1815</v>
      </c>
      <c r="P79" s="57">
        <v>7354</v>
      </c>
      <c r="Q79" s="56">
        <v>1322</v>
      </c>
      <c r="R79" s="56">
        <v>1241</v>
      </c>
      <c r="S79" s="56" t="s">
        <v>158</v>
      </c>
      <c r="T79" s="56" t="s">
        <v>158</v>
      </c>
      <c r="U79" s="57">
        <v>2563</v>
      </c>
      <c r="W79" s="57">
        <v>7991</v>
      </c>
      <c r="X79" s="57">
        <v>7871</v>
      </c>
      <c r="Y79" s="57">
        <v>6116</v>
      </c>
    </row>
    <row r="80" spans="1:25" ht="12.75" customHeight="1" x14ac:dyDescent="0.25">
      <c r="A80" s="74" t="s">
        <v>27</v>
      </c>
      <c r="B80" s="56">
        <v>1046</v>
      </c>
      <c r="C80" s="56">
        <v>1076</v>
      </c>
      <c r="D80" s="56">
        <v>1122</v>
      </c>
      <c r="E80" s="56">
        <v>1136</v>
      </c>
      <c r="F80" s="57">
        <v>4381</v>
      </c>
      <c r="G80" s="56">
        <v>1221</v>
      </c>
      <c r="H80" s="56">
        <v>1115</v>
      </c>
      <c r="I80" s="56">
        <v>1270</v>
      </c>
      <c r="J80" s="56">
        <v>1154</v>
      </c>
      <c r="K80" s="57">
        <v>4760</v>
      </c>
      <c r="L80" s="56">
        <v>1321</v>
      </c>
      <c r="M80" s="56">
        <v>1076</v>
      </c>
      <c r="N80" s="56">
        <v>1400</v>
      </c>
      <c r="O80" s="56">
        <v>1520</v>
      </c>
      <c r="P80" s="57">
        <v>5317</v>
      </c>
      <c r="Q80" s="56">
        <v>1264</v>
      </c>
      <c r="R80" s="56">
        <v>1435</v>
      </c>
      <c r="S80" s="56" t="s">
        <v>158</v>
      </c>
      <c r="T80" s="56" t="s">
        <v>158</v>
      </c>
      <c r="U80" s="57">
        <v>2699</v>
      </c>
      <c r="W80" s="57">
        <v>4594</v>
      </c>
      <c r="X80" s="57">
        <v>4821</v>
      </c>
      <c r="Y80" s="57">
        <v>5619</v>
      </c>
    </row>
    <row r="81" spans="1:25" ht="12.75" customHeight="1" x14ac:dyDescent="0.25">
      <c r="A81" s="60" t="s">
        <v>28</v>
      </c>
      <c r="B81" s="56">
        <v>4091</v>
      </c>
      <c r="C81" s="56">
        <v>3926</v>
      </c>
      <c r="D81" s="56">
        <v>3997</v>
      </c>
      <c r="E81" s="56">
        <v>4116</v>
      </c>
      <c r="F81" s="57">
        <v>16130</v>
      </c>
      <c r="G81" s="56">
        <v>4494</v>
      </c>
      <c r="H81" s="56">
        <v>3736</v>
      </c>
      <c r="I81" s="56">
        <v>3915</v>
      </c>
      <c r="J81" s="56">
        <v>3745</v>
      </c>
      <c r="K81" s="57">
        <v>15889</v>
      </c>
      <c r="L81" s="56">
        <v>3545</v>
      </c>
      <c r="M81" s="56">
        <v>2326</v>
      </c>
      <c r="N81" s="56">
        <v>2992</v>
      </c>
      <c r="O81" s="56">
        <v>3765</v>
      </c>
      <c r="P81" s="57">
        <v>12628</v>
      </c>
      <c r="Q81" s="56">
        <v>2997</v>
      </c>
      <c r="R81" s="56">
        <v>2932</v>
      </c>
      <c r="S81" s="56" t="s">
        <v>158</v>
      </c>
      <c r="T81" s="56" t="s">
        <v>158</v>
      </c>
      <c r="U81" s="57">
        <v>5929</v>
      </c>
      <c r="W81" s="57">
        <v>16343</v>
      </c>
      <c r="X81" s="57">
        <v>13530</v>
      </c>
      <c r="Y81" s="57">
        <v>12686</v>
      </c>
    </row>
    <row r="82" spans="1:25" ht="12.75" customHeight="1" x14ac:dyDescent="0.25">
      <c r="A82" s="74" t="s">
        <v>1</v>
      </c>
      <c r="B82" s="56">
        <v>1712</v>
      </c>
      <c r="C82" s="56">
        <v>1636</v>
      </c>
      <c r="D82" s="56">
        <v>1777</v>
      </c>
      <c r="E82" s="56">
        <v>1912</v>
      </c>
      <c r="F82" s="57">
        <v>7037</v>
      </c>
      <c r="G82" s="56">
        <v>1801</v>
      </c>
      <c r="H82" s="56">
        <v>1712</v>
      </c>
      <c r="I82" s="56">
        <v>1857</v>
      </c>
      <c r="J82" s="56">
        <v>1766</v>
      </c>
      <c r="K82" s="57">
        <v>7136</v>
      </c>
      <c r="L82" s="56">
        <v>1640</v>
      </c>
      <c r="M82" s="56">
        <v>1149</v>
      </c>
      <c r="N82" s="56">
        <v>1742</v>
      </c>
      <c r="O82" s="56">
        <v>1865</v>
      </c>
      <c r="P82" s="57">
        <v>6396</v>
      </c>
      <c r="Q82" s="56">
        <v>1383</v>
      </c>
      <c r="R82" s="56">
        <v>1419</v>
      </c>
      <c r="S82" s="56" t="s">
        <v>158</v>
      </c>
      <c r="T82" s="56" t="s">
        <v>158</v>
      </c>
      <c r="U82" s="57">
        <v>2803</v>
      </c>
      <c r="W82" s="57">
        <v>7202</v>
      </c>
      <c r="X82" s="57">
        <v>6413</v>
      </c>
      <c r="Y82" s="57">
        <v>6409</v>
      </c>
    </row>
    <row r="83" spans="1:25" ht="12.5" customHeight="1" x14ac:dyDescent="0.25">
      <c r="A83" s="74" t="s">
        <v>0</v>
      </c>
      <c r="B83" s="56">
        <v>7</v>
      </c>
      <c r="C83" s="56">
        <v>4</v>
      </c>
      <c r="D83" s="56">
        <v>4</v>
      </c>
      <c r="E83" s="56">
        <v>5</v>
      </c>
      <c r="F83" s="57">
        <v>21</v>
      </c>
      <c r="G83" s="56">
        <v>3</v>
      </c>
      <c r="H83" s="56">
        <v>2</v>
      </c>
      <c r="I83" s="56">
        <v>2</v>
      </c>
      <c r="J83" s="56">
        <v>1</v>
      </c>
      <c r="K83" s="57">
        <v>8</v>
      </c>
      <c r="L83" s="56">
        <v>1</v>
      </c>
      <c r="M83" s="56">
        <v>1</v>
      </c>
      <c r="N83" s="56">
        <v>2</v>
      </c>
      <c r="O83" s="56">
        <v>3</v>
      </c>
      <c r="P83" s="57">
        <v>6</v>
      </c>
      <c r="Q83" s="56">
        <v>1</v>
      </c>
      <c r="R83" s="56">
        <v>1</v>
      </c>
      <c r="S83" s="56" t="s">
        <v>158</v>
      </c>
      <c r="T83" s="56" t="s">
        <v>158</v>
      </c>
      <c r="U83" s="57">
        <v>2</v>
      </c>
      <c r="W83" s="57">
        <v>15</v>
      </c>
      <c r="X83" s="57">
        <v>5</v>
      </c>
      <c r="Y83" s="57">
        <v>6</v>
      </c>
    </row>
    <row r="84" spans="1:25" ht="12.75" customHeight="1" x14ac:dyDescent="0.25">
      <c r="A84" s="82" t="s">
        <v>18</v>
      </c>
      <c r="B84" s="80">
        <v>12241</v>
      </c>
      <c r="C84" s="80">
        <v>11352</v>
      </c>
      <c r="D84" s="80">
        <v>11184</v>
      </c>
      <c r="E84" s="80">
        <v>12211</v>
      </c>
      <c r="F84" s="76">
        <v>46987</v>
      </c>
      <c r="G84" s="80">
        <v>12477</v>
      </c>
      <c r="H84" s="80">
        <v>10335</v>
      </c>
      <c r="I84" s="80">
        <v>11333</v>
      </c>
      <c r="J84" s="80">
        <v>11203</v>
      </c>
      <c r="K84" s="76">
        <v>45347</v>
      </c>
      <c r="L84" s="80">
        <v>10609</v>
      </c>
      <c r="M84" s="80">
        <v>8355</v>
      </c>
      <c r="N84" s="80">
        <v>9869</v>
      </c>
      <c r="O84" s="80">
        <v>11535</v>
      </c>
      <c r="P84" s="76">
        <v>40368</v>
      </c>
      <c r="Q84" s="62">
        <v>9410</v>
      </c>
      <c r="R84" s="62">
        <v>9395</v>
      </c>
      <c r="S84" s="62" t="s">
        <v>158</v>
      </c>
      <c r="T84" s="62" t="s">
        <v>158</v>
      </c>
      <c r="U84" s="63">
        <v>18805</v>
      </c>
      <c r="V84" s="97"/>
      <c r="W84" s="63">
        <v>46206</v>
      </c>
      <c r="X84" s="63">
        <v>41500</v>
      </c>
      <c r="Y84" s="63">
        <v>40209</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1094</v>
      </c>
      <c r="C89" s="56">
        <v>1157</v>
      </c>
      <c r="D89" s="56">
        <v>1133</v>
      </c>
      <c r="E89" s="56">
        <v>1261</v>
      </c>
      <c r="F89" s="57">
        <v>4645</v>
      </c>
      <c r="G89" s="56">
        <v>1115</v>
      </c>
      <c r="H89" s="56">
        <v>1322</v>
      </c>
      <c r="I89" s="56">
        <v>1438</v>
      </c>
      <c r="J89" s="56">
        <v>1537</v>
      </c>
      <c r="K89" s="57">
        <v>5411</v>
      </c>
      <c r="L89" s="56">
        <v>1190</v>
      </c>
      <c r="M89" s="56">
        <v>1363</v>
      </c>
      <c r="N89" s="56">
        <v>1410</v>
      </c>
      <c r="O89" s="56">
        <v>1473</v>
      </c>
      <c r="P89" s="57">
        <v>5436</v>
      </c>
      <c r="Q89" s="56">
        <v>1272</v>
      </c>
      <c r="R89" s="56">
        <v>1413</v>
      </c>
      <c r="S89" s="56" t="s">
        <v>158</v>
      </c>
      <c r="T89" s="56" t="s">
        <v>158</v>
      </c>
      <c r="U89" s="57">
        <v>2685</v>
      </c>
      <c r="W89" s="57">
        <v>4831</v>
      </c>
      <c r="X89" s="57">
        <v>5527</v>
      </c>
      <c r="Y89" s="57">
        <v>5569</v>
      </c>
    </row>
    <row r="90" spans="1:25" ht="12.75" customHeight="1" x14ac:dyDescent="0.25">
      <c r="A90" s="60" t="s">
        <v>68</v>
      </c>
      <c r="B90" s="56">
        <v>165</v>
      </c>
      <c r="C90" s="56">
        <v>166</v>
      </c>
      <c r="D90" s="56">
        <v>204</v>
      </c>
      <c r="E90" s="56">
        <v>184</v>
      </c>
      <c r="F90" s="57">
        <v>719</v>
      </c>
      <c r="G90" s="56">
        <v>241</v>
      </c>
      <c r="H90" s="56">
        <v>213</v>
      </c>
      <c r="I90" s="56">
        <v>238</v>
      </c>
      <c r="J90" s="56">
        <v>225</v>
      </c>
      <c r="K90" s="57">
        <v>916</v>
      </c>
      <c r="L90" s="56">
        <v>203</v>
      </c>
      <c r="M90" s="56">
        <v>124</v>
      </c>
      <c r="N90" s="56">
        <v>214</v>
      </c>
      <c r="O90" s="56">
        <v>229</v>
      </c>
      <c r="P90" s="57">
        <v>769</v>
      </c>
      <c r="Q90" s="56">
        <v>258</v>
      </c>
      <c r="R90" s="56">
        <v>281</v>
      </c>
      <c r="S90" s="56" t="s">
        <v>158</v>
      </c>
      <c r="T90" s="56" t="s">
        <v>158</v>
      </c>
      <c r="U90" s="57">
        <v>540</v>
      </c>
      <c r="W90" s="57">
        <v>841</v>
      </c>
      <c r="X90" s="57">
        <v>789</v>
      </c>
      <c r="Y90" s="57">
        <v>982</v>
      </c>
    </row>
    <row r="91" spans="1:25" ht="12.75" customHeight="1" x14ac:dyDescent="0.25">
      <c r="A91" s="60" t="s">
        <v>79</v>
      </c>
      <c r="B91" s="56">
        <v>3603</v>
      </c>
      <c r="C91" s="56">
        <v>3492</v>
      </c>
      <c r="D91" s="56">
        <v>4018</v>
      </c>
      <c r="E91" s="56">
        <v>3760</v>
      </c>
      <c r="F91" s="57">
        <v>14874</v>
      </c>
      <c r="G91" s="56">
        <v>3832</v>
      </c>
      <c r="H91" s="56">
        <v>3441</v>
      </c>
      <c r="I91" s="56">
        <v>3409</v>
      </c>
      <c r="J91" s="56">
        <v>3481</v>
      </c>
      <c r="K91" s="57">
        <v>14164</v>
      </c>
      <c r="L91" s="56">
        <v>3261</v>
      </c>
      <c r="M91" s="56">
        <v>2518</v>
      </c>
      <c r="N91" s="56">
        <v>2987</v>
      </c>
      <c r="O91" s="56">
        <v>3712</v>
      </c>
      <c r="P91" s="57">
        <v>12479</v>
      </c>
      <c r="Q91" s="56">
        <v>3156</v>
      </c>
      <c r="R91" s="56">
        <v>3948</v>
      </c>
      <c r="S91" s="56" t="s">
        <v>158</v>
      </c>
      <c r="T91" s="56" t="s">
        <v>158</v>
      </c>
      <c r="U91" s="57">
        <v>7104</v>
      </c>
      <c r="W91" s="57">
        <v>15052</v>
      </c>
      <c r="X91" s="57">
        <v>12670</v>
      </c>
      <c r="Y91" s="57">
        <v>13804</v>
      </c>
    </row>
    <row r="92" spans="1:25" ht="12.75" customHeight="1" x14ac:dyDescent="0.25">
      <c r="A92" s="60" t="s">
        <v>33</v>
      </c>
      <c r="B92" s="56">
        <v>100</v>
      </c>
      <c r="C92" s="56">
        <v>110</v>
      </c>
      <c r="D92" s="56">
        <v>124</v>
      </c>
      <c r="E92" s="56">
        <v>126</v>
      </c>
      <c r="F92" s="57">
        <v>459</v>
      </c>
      <c r="G92" s="56">
        <v>131</v>
      </c>
      <c r="H92" s="56">
        <v>150</v>
      </c>
      <c r="I92" s="56">
        <v>148</v>
      </c>
      <c r="J92" s="56">
        <v>132</v>
      </c>
      <c r="K92" s="57">
        <v>560</v>
      </c>
      <c r="L92" s="56">
        <v>129</v>
      </c>
      <c r="M92" s="56">
        <v>103</v>
      </c>
      <c r="N92" s="56">
        <v>115</v>
      </c>
      <c r="O92" s="56">
        <v>132</v>
      </c>
      <c r="P92" s="57">
        <v>479</v>
      </c>
      <c r="Q92" s="56">
        <v>105</v>
      </c>
      <c r="R92" s="56">
        <v>111</v>
      </c>
      <c r="S92" s="56" t="s">
        <v>158</v>
      </c>
      <c r="T92" s="56" t="s">
        <v>158</v>
      </c>
      <c r="U92" s="57">
        <v>215</v>
      </c>
      <c r="W92" s="57">
        <v>530</v>
      </c>
      <c r="X92" s="57">
        <v>512</v>
      </c>
      <c r="Y92" s="57">
        <v>463</v>
      </c>
    </row>
    <row r="93" spans="1:25" ht="12.75" customHeight="1" x14ac:dyDescent="0.25">
      <c r="A93" s="60" t="s">
        <v>69</v>
      </c>
      <c r="B93" s="56">
        <v>327</v>
      </c>
      <c r="C93" s="56">
        <v>284</v>
      </c>
      <c r="D93" s="56">
        <v>339</v>
      </c>
      <c r="E93" s="56">
        <v>400</v>
      </c>
      <c r="F93" s="57">
        <v>1350</v>
      </c>
      <c r="G93" s="56">
        <v>331</v>
      </c>
      <c r="H93" s="56">
        <v>286</v>
      </c>
      <c r="I93" s="56">
        <v>351</v>
      </c>
      <c r="J93" s="56">
        <v>382</v>
      </c>
      <c r="K93" s="57">
        <v>1350</v>
      </c>
      <c r="L93" s="56">
        <v>352</v>
      </c>
      <c r="M93" s="56">
        <v>286</v>
      </c>
      <c r="N93" s="56">
        <v>345</v>
      </c>
      <c r="O93" s="56">
        <v>437</v>
      </c>
      <c r="P93" s="57">
        <v>1420</v>
      </c>
      <c r="Q93" s="56">
        <v>354</v>
      </c>
      <c r="R93" s="56">
        <v>275</v>
      </c>
      <c r="S93" s="56" t="s">
        <v>158</v>
      </c>
      <c r="T93" s="56" t="s">
        <v>158</v>
      </c>
      <c r="U93" s="57">
        <v>629</v>
      </c>
      <c r="W93" s="57">
        <v>1356</v>
      </c>
      <c r="X93" s="57">
        <v>1371</v>
      </c>
      <c r="Y93" s="57">
        <v>1410</v>
      </c>
    </row>
    <row r="94" spans="1:25" ht="12.75" customHeight="1" x14ac:dyDescent="0.25">
      <c r="A94" s="60" t="s">
        <v>34</v>
      </c>
      <c r="B94" s="56">
        <v>1172</v>
      </c>
      <c r="C94" s="56">
        <v>1100</v>
      </c>
      <c r="D94" s="56">
        <v>1053</v>
      </c>
      <c r="E94" s="56">
        <v>1202</v>
      </c>
      <c r="F94" s="57">
        <v>4527</v>
      </c>
      <c r="G94" s="56">
        <v>1280</v>
      </c>
      <c r="H94" s="56">
        <v>1219</v>
      </c>
      <c r="I94" s="56">
        <v>1178</v>
      </c>
      <c r="J94" s="56">
        <v>1233</v>
      </c>
      <c r="K94" s="57">
        <v>4910</v>
      </c>
      <c r="L94" s="56">
        <v>1158</v>
      </c>
      <c r="M94" s="56">
        <v>1018</v>
      </c>
      <c r="N94" s="56">
        <v>1024</v>
      </c>
      <c r="O94" s="56">
        <v>1207</v>
      </c>
      <c r="P94" s="57">
        <v>4407</v>
      </c>
      <c r="Q94" s="56">
        <v>1342</v>
      </c>
      <c r="R94" s="56">
        <v>1208</v>
      </c>
      <c r="S94" s="56" t="s">
        <v>158</v>
      </c>
      <c r="T94" s="56" t="s">
        <v>158</v>
      </c>
      <c r="U94" s="57">
        <v>2551</v>
      </c>
      <c r="W94" s="57">
        <v>4755</v>
      </c>
      <c r="X94" s="57">
        <v>4587</v>
      </c>
      <c r="Y94" s="57">
        <v>4782</v>
      </c>
    </row>
    <row r="95" spans="1:25" ht="12.75" customHeight="1" x14ac:dyDescent="0.25">
      <c r="A95" s="60" t="s">
        <v>32</v>
      </c>
      <c r="B95" s="56">
        <v>106</v>
      </c>
      <c r="C95" s="56">
        <v>104</v>
      </c>
      <c r="D95" s="56">
        <v>144</v>
      </c>
      <c r="E95" s="56">
        <v>117</v>
      </c>
      <c r="F95" s="57">
        <v>471</v>
      </c>
      <c r="G95" s="56">
        <v>114</v>
      </c>
      <c r="H95" s="56">
        <v>122</v>
      </c>
      <c r="I95" s="56">
        <v>133</v>
      </c>
      <c r="J95" s="56">
        <v>121</v>
      </c>
      <c r="K95" s="57">
        <v>490</v>
      </c>
      <c r="L95" s="56">
        <v>93</v>
      </c>
      <c r="M95" s="56">
        <v>110</v>
      </c>
      <c r="N95" s="56">
        <v>89</v>
      </c>
      <c r="O95" s="56">
        <v>95</v>
      </c>
      <c r="P95" s="57">
        <v>388</v>
      </c>
      <c r="Q95" s="56">
        <v>98</v>
      </c>
      <c r="R95" s="56">
        <v>98</v>
      </c>
      <c r="S95" s="56" t="s">
        <v>158</v>
      </c>
      <c r="T95" s="56" t="s">
        <v>158</v>
      </c>
      <c r="U95" s="57">
        <v>196</v>
      </c>
      <c r="W95" s="57">
        <v>497</v>
      </c>
      <c r="X95" s="57">
        <v>458</v>
      </c>
      <c r="Y95" s="57">
        <v>381</v>
      </c>
    </row>
    <row r="96" spans="1:25" ht="12.75" customHeight="1" x14ac:dyDescent="0.25">
      <c r="A96" s="60" t="s">
        <v>70</v>
      </c>
      <c r="B96" s="56">
        <v>306</v>
      </c>
      <c r="C96" s="56">
        <v>318</v>
      </c>
      <c r="D96" s="56">
        <v>343</v>
      </c>
      <c r="E96" s="56">
        <v>262</v>
      </c>
      <c r="F96" s="57">
        <v>1229</v>
      </c>
      <c r="G96" s="56">
        <v>359</v>
      </c>
      <c r="H96" s="56">
        <v>279</v>
      </c>
      <c r="I96" s="56">
        <v>325</v>
      </c>
      <c r="J96" s="56">
        <v>283</v>
      </c>
      <c r="K96" s="57">
        <v>1245</v>
      </c>
      <c r="L96" s="56">
        <v>342</v>
      </c>
      <c r="M96" s="56">
        <v>265</v>
      </c>
      <c r="N96" s="56">
        <v>322</v>
      </c>
      <c r="O96" s="56">
        <v>413</v>
      </c>
      <c r="P96" s="57">
        <v>1342</v>
      </c>
      <c r="Q96" s="56">
        <v>432</v>
      </c>
      <c r="R96" s="56">
        <v>436</v>
      </c>
      <c r="S96" s="56" t="s">
        <v>158</v>
      </c>
      <c r="T96" s="56" t="s">
        <v>158</v>
      </c>
      <c r="U96" s="57">
        <v>868</v>
      </c>
      <c r="W96" s="57">
        <v>1242</v>
      </c>
      <c r="X96" s="57">
        <v>1215</v>
      </c>
      <c r="Y96" s="57">
        <v>1603</v>
      </c>
    </row>
    <row r="97" spans="1:25" ht="12.75" customHeight="1" x14ac:dyDescent="0.25">
      <c r="A97" s="60" t="s">
        <v>82</v>
      </c>
      <c r="B97" s="56">
        <v>1</v>
      </c>
      <c r="C97" s="56">
        <v>1</v>
      </c>
      <c r="D97" s="56">
        <v>1</v>
      </c>
      <c r="E97" s="56">
        <v>1</v>
      </c>
      <c r="F97" s="57">
        <v>4</v>
      </c>
      <c r="G97" s="56">
        <v>1</v>
      </c>
      <c r="H97" s="56">
        <v>1</v>
      </c>
      <c r="I97" s="56">
        <v>2</v>
      </c>
      <c r="J97" s="56">
        <v>1</v>
      </c>
      <c r="K97" s="57">
        <v>5</v>
      </c>
      <c r="L97" s="56">
        <v>4</v>
      </c>
      <c r="M97" s="56">
        <v>3</v>
      </c>
      <c r="N97" s="56">
        <v>2</v>
      </c>
      <c r="O97" s="56">
        <v>2</v>
      </c>
      <c r="P97" s="57">
        <v>10</v>
      </c>
      <c r="Q97" s="56">
        <v>3</v>
      </c>
      <c r="R97" s="56">
        <v>3</v>
      </c>
      <c r="S97" s="56" t="s">
        <v>158</v>
      </c>
      <c r="T97" s="56" t="s">
        <v>158</v>
      </c>
      <c r="U97" s="57">
        <v>6</v>
      </c>
      <c r="W97" s="57">
        <v>5</v>
      </c>
      <c r="X97" s="57">
        <v>10</v>
      </c>
      <c r="Y97" s="57">
        <v>9</v>
      </c>
    </row>
    <row r="98" spans="1:25" ht="12.75" customHeight="1" x14ac:dyDescent="0.25">
      <c r="A98" s="81" t="s">
        <v>17</v>
      </c>
      <c r="B98" s="62">
        <v>6874</v>
      </c>
      <c r="C98" s="62">
        <v>6732</v>
      </c>
      <c r="D98" s="62">
        <v>7360</v>
      </c>
      <c r="E98" s="62">
        <v>7313</v>
      </c>
      <c r="F98" s="75">
        <v>28279</v>
      </c>
      <c r="G98" s="62">
        <v>7403</v>
      </c>
      <c r="H98" s="62">
        <v>7033</v>
      </c>
      <c r="I98" s="62">
        <v>7222</v>
      </c>
      <c r="J98" s="62">
        <v>7394</v>
      </c>
      <c r="K98" s="75">
        <v>29052</v>
      </c>
      <c r="L98" s="62">
        <v>6731</v>
      </c>
      <c r="M98" s="62">
        <v>5791</v>
      </c>
      <c r="N98" s="62">
        <v>6509</v>
      </c>
      <c r="O98" s="62">
        <v>7699</v>
      </c>
      <c r="P98" s="75">
        <v>26731</v>
      </c>
      <c r="Q98" s="62">
        <v>7021</v>
      </c>
      <c r="R98" s="62">
        <v>7772</v>
      </c>
      <c r="S98" s="62" t="s">
        <v>158</v>
      </c>
      <c r="T98" s="62" t="s">
        <v>158</v>
      </c>
      <c r="U98" s="75">
        <v>14793</v>
      </c>
      <c r="V98" s="97"/>
      <c r="W98" s="63">
        <v>29108</v>
      </c>
      <c r="X98" s="63">
        <v>27138</v>
      </c>
      <c r="Y98" s="63">
        <v>29002</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1768</v>
      </c>
      <c r="C101" s="56">
        <v>1617</v>
      </c>
      <c r="D101" s="56">
        <v>1832</v>
      </c>
      <c r="E101" s="56">
        <v>2001</v>
      </c>
      <c r="F101" s="57">
        <v>7218</v>
      </c>
      <c r="G101" s="56">
        <v>1948</v>
      </c>
      <c r="H101" s="56">
        <v>1763</v>
      </c>
      <c r="I101" s="56">
        <v>1965</v>
      </c>
      <c r="J101" s="56">
        <v>1711</v>
      </c>
      <c r="K101" s="57">
        <v>7387</v>
      </c>
      <c r="L101" s="56">
        <v>1632</v>
      </c>
      <c r="M101" s="56">
        <v>1421</v>
      </c>
      <c r="N101" s="56">
        <v>1799</v>
      </c>
      <c r="O101" s="56">
        <v>1795</v>
      </c>
      <c r="P101" s="57">
        <v>6647</v>
      </c>
      <c r="Q101" s="56">
        <v>1812</v>
      </c>
      <c r="R101" s="56">
        <v>1862</v>
      </c>
      <c r="S101" s="56" t="s">
        <v>158</v>
      </c>
      <c r="T101" s="56" t="s">
        <v>158</v>
      </c>
      <c r="U101" s="57">
        <v>3673</v>
      </c>
      <c r="W101" s="57">
        <v>7545</v>
      </c>
      <c r="X101" s="57">
        <v>6728</v>
      </c>
      <c r="Y101" s="57">
        <v>7268</v>
      </c>
    </row>
    <row r="102" spans="1:25" ht="12.75" customHeight="1" x14ac:dyDescent="0.25">
      <c r="A102" s="60" t="s">
        <v>68</v>
      </c>
      <c r="B102" s="56">
        <v>162</v>
      </c>
      <c r="C102" s="56">
        <v>217</v>
      </c>
      <c r="D102" s="56">
        <v>257</v>
      </c>
      <c r="E102" s="56">
        <v>233</v>
      </c>
      <c r="F102" s="57">
        <v>870</v>
      </c>
      <c r="G102" s="56">
        <v>207</v>
      </c>
      <c r="H102" s="56">
        <v>165</v>
      </c>
      <c r="I102" s="56">
        <v>164</v>
      </c>
      <c r="J102" s="56">
        <v>150</v>
      </c>
      <c r="K102" s="57">
        <v>686</v>
      </c>
      <c r="L102" s="56">
        <v>156</v>
      </c>
      <c r="M102" s="56">
        <v>83</v>
      </c>
      <c r="N102" s="56">
        <v>112</v>
      </c>
      <c r="O102" s="56">
        <v>120</v>
      </c>
      <c r="P102" s="57">
        <v>471</v>
      </c>
      <c r="Q102" s="56">
        <v>125</v>
      </c>
      <c r="R102" s="56">
        <v>122</v>
      </c>
      <c r="S102" s="56" t="s">
        <v>158</v>
      </c>
      <c r="T102" s="56" t="s">
        <v>158</v>
      </c>
      <c r="U102" s="57">
        <v>247</v>
      </c>
      <c r="W102" s="57">
        <v>863</v>
      </c>
      <c r="X102" s="57">
        <v>553</v>
      </c>
      <c r="Y102" s="57">
        <v>478</v>
      </c>
    </row>
    <row r="103" spans="1:25" ht="12.75" customHeight="1" x14ac:dyDescent="0.25">
      <c r="A103" s="60" t="s">
        <v>79</v>
      </c>
      <c r="B103" s="56">
        <v>8382</v>
      </c>
      <c r="C103" s="56">
        <v>7524</v>
      </c>
      <c r="D103" s="56">
        <v>7065</v>
      </c>
      <c r="E103" s="56">
        <v>7830</v>
      </c>
      <c r="F103" s="57">
        <v>30801</v>
      </c>
      <c r="G103" s="56">
        <v>8359</v>
      </c>
      <c r="H103" s="56">
        <v>6584</v>
      </c>
      <c r="I103" s="56">
        <v>7013</v>
      </c>
      <c r="J103" s="56">
        <v>7228</v>
      </c>
      <c r="K103" s="57">
        <v>29184</v>
      </c>
      <c r="L103" s="56">
        <v>6754</v>
      </c>
      <c r="M103" s="56">
        <v>5065</v>
      </c>
      <c r="N103" s="56">
        <v>6005</v>
      </c>
      <c r="O103" s="56">
        <v>7323</v>
      </c>
      <c r="P103" s="57">
        <v>25147</v>
      </c>
      <c r="Q103" s="56">
        <v>5347</v>
      </c>
      <c r="R103" s="56">
        <v>5043</v>
      </c>
      <c r="S103" s="56" t="s">
        <v>158</v>
      </c>
      <c r="T103" s="56" t="s">
        <v>158</v>
      </c>
      <c r="U103" s="57">
        <v>10390</v>
      </c>
      <c r="W103" s="57">
        <v>29838</v>
      </c>
      <c r="X103" s="57">
        <v>26060</v>
      </c>
      <c r="Y103" s="57">
        <v>23718</v>
      </c>
    </row>
    <row r="104" spans="1:25" ht="12.75" customHeight="1" x14ac:dyDescent="0.25">
      <c r="A104" s="60" t="s">
        <v>33</v>
      </c>
      <c r="B104" s="56">
        <v>169</v>
      </c>
      <c r="C104" s="56">
        <v>167</v>
      </c>
      <c r="D104" s="56">
        <v>183</v>
      </c>
      <c r="E104" s="56">
        <v>167</v>
      </c>
      <c r="F104" s="57">
        <v>686</v>
      </c>
      <c r="G104" s="56">
        <v>183</v>
      </c>
      <c r="H104" s="56">
        <v>179</v>
      </c>
      <c r="I104" s="56">
        <v>206</v>
      </c>
      <c r="J104" s="56">
        <v>176</v>
      </c>
      <c r="K104" s="57">
        <v>743</v>
      </c>
      <c r="L104" s="56">
        <v>160</v>
      </c>
      <c r="M104" s="56">
        <v>158</v>
      </c>
      <c r="N104" s="56">
        <v>163</v>
      </c>
      <c r="O104" s="56">
        <v>200</v>
      </c>
      <c r="P104" s="57">
        <v>681</v>
      </c>
      <c r="Q104" s="56">
        <v>173</v>
      </c>
      <c r="R104" s="56">
        <v>162</v>
      </c>
      <c r="S104" s="56" t="s">
        <v>158</v>
      </c>
      <c r="T104" s="56" t="s">
        <v>158</v>
      </c>
      <c r="U104" s="57">
        <v>336</v>
      </c>
      <c r="W104" s="57">
        <v>713</v>
      </c>
      <c r="X104" s="57">
        <v>699</v>
      </c>
      <c r="Y104" s="57">
        <v>698</v>
      </c>
    </row>
    <row r="105" spans="1:25" ht="12.75" customHeight="1" x14ac:dyDescent="0.25">
      <c r="A105" s="60" t="s">
        <v>69</v>
      </c>
      <c r="B105" s="56">
        <v>171</v>
      </c>
      <c r="C105" s="56">
        <v>153</v>
      </c>
      <c r="D105" s="56">
        <v>144</v>
      </c>
      <c r="E105" s="56">
        <v>155</v>
      </c>
      <c r="F105" s="57">
        <v>623</v>
      </c>
      <c r="G105" s="56">
        <v>133</v>
      </c>
      <c r="H105" s="56">
        <v>131</v>
      </c>
      <c r="I105" s="56">
        <v>182</v>
      </c>
      <c r="J105" s="56">
        <v>136</v>
      </c>
      <c r="K105" s="57">
        <v>581</v>
      </c>
      <c r="L105" s="56">
        <v>160</v>
      </c>
      <c r="M105" s="56">
        <v>187</v>
      </c>
      <c r="N105" s="56">
        <v>180</v>
      </c>
      <c r="O105" s="56">
        <v>134</v>
      </c>
      <c r="P105" s="57">
        <v>661</v>
      </c>
      <c r="Q105" s="56">
        <v>158</v>
      </c>
      <c r="R105" s="56">
        <v>166</v>
      </c>
      <c r="S105" s="56" t="s">
        <v>158</v>
      </c>
      <c r="T105" s="56" t="s">
        <v>158</v>
      </c>
      <c r="U105" s="57">
        <v>324</v>
      </c>
      <c r="W105" s="57">
        <v>562</v>
      </c>
      <c r="X105" s="57">
        <v>665</v>
      </c>
      <c r="Y105" s="57">
        <v>638</v>
      </c>
    </row>
    <row r="106" spans="1:25" ht="12.75" customHeight="1" x14ac:dyDescent="0.25">
      <c r="A106" s="60" t="s">
        <v>34</v>
      </c>
      <c r="B106" s="56">
        <v>864</v>
      </c>
      <c r="C106" s="56">
        <v>894</v>
      </c>
      <c r="D106" s="56">
        <v>989</v>
      </c>
      <c r="E106" s="56">
        <v>1043</v>
      </c>
      <c r="F106" s="57">
        <v>3790</v>
      </c>
      <c r="G106" s="56">
        <v>937</v>
      </c>
      <c r="H106" s="56">
        <v>849</v>
      </c>
      <c r="I106" s="56">
        <v>951</v>
      </c>
      <c r="J106" s="56">
        <v>950</v>
      </c>
      <c r="K106" s="57">
        <v>3687</v>
      </c>
      <c r="L106" s="56">
        <v>936</v>
      </c>
      <c r="M106" s="56">
        <v>774</v>
      </c>
      <c r="N106" s="56">
        <v>862</v>
      </c>
      <c r="O106" s="56">
        <v>937</v>
      </c>
      <c r="P106" s="57">
        <v>3509</v>
      </c>
      <c r="Q106" s="56">
        <v>786</v>
      </c>
      <c r="R106" s="56">
        <v>1022</v>
      </c>
      <c r="S106" s="56" t="s">
        <v>158</v>
      </c>
      <c r="T106" s="56" t="s">
        <v>158</v>
      </c>
      <c r="U106" s="57">
        <v>1808</v>
      </c>
      <c r="W106" s="57">
        <v>3818</v>
      </c>
      <c r="X106" s="57">
        <v>3611</v>
      </c>
      <c r="Y106" s="57">
        <v>3607</v>
      </c>
    </row>
    <row r="107" spans="1:25" ht="12.75" customHeight="1" x14ac:dyDescent="0.25">
      <c r="A107" s="60" t="s">
        <v>32</v>
      </c>
      <c r="B107" s="56">
        <v>169</v>
      </c>
      <c r="C107" s="56">
        <v>248</v>
      </c>
      <c r="D107" s="56">
        <v>210</v>
      </c>
      <c r="E107" s="56">
        <v>247</v>
      </c>
      <c r="F107" s="57">
        <v>873</v>
      </c>
      <c r="G107" s="56">
        <v>174</v>
      </c>
      <c r="H107" s="56">
        <v>174</v>
      </c>
      <c r="I107" s="56">
        <v>232</v>
      </c>
      <c r="J107" s="56">
        <v>265</v>
      </c>
      <c r="K107" s="57">
        <v>845</v>
      </c>
      <c r="L107" s="56">
        <v>187</v>
      </c>
      <c r="M107" s="56">
        <v>159</v>
      </c>
      <c r="N107" s="56">
        <v>188</v>
      </c>
      <c r="O107" s="56">
        <v>260</v>
      </c>
      <c r="P107" s="57">
        <v>794</v>
      </c>
      <c r="Q107" s="56">
        <v>267</v>
      </c>
      <c r="R107" s="56">
        <v>378</v>
      </c>
      <c r="S107" s="56" t="s">
        <v>158</v>
      </c>
      <c r="T107" s="56" t="s">
        <v>158</v>
      </c>
      <c r="U107" s="57">
        <v>645</v>
      </c>
      <c r="W107" s="57">
        <v>804</v>
      </c>
      <c r="X107" s="57">
        <v>844</v>
      </c>
      <c r="Y107" s="57">
        <v>1092</v>
      </c>
    </row>
    <row r="108" spans="1:25" ht="12.75" customHeight="1" x14ac:dyDescent="0.25">
      <c r="A108" s="60" t="s">
        <v>70</v>
      </c>
      <c r="B108" s="56">
        <v>556</v>
      </c>
      <c r="C108" s="56">
        <v>532</v>
      </c>
      <c r="D108" s="56">
        <v>503</v>
      </c>
      <c r="E108" s="56">
        <v>535</v>
      </c>
      <c r="F108" s="57">
        <v>2125</v>
      </c>
      <c r="G108" s="56">
        <v>536</v>
      </c>
      <c r="H108" s="56">
        <v>491</v>
      </c>
      <c r="I108" s="56">
        <v>621</v>
      </c>
      <c r="J108" s="56">
        <v>587</v>
      </c>
      <c r="K108" s="57">
        <v>2235</v>
      </c>
      <c r="L108" s="56">
        <v>624</v>
      </c>
      <c r="M108" s="56">
        <v>508</v>
      </c>
      <c r="N108" s="56">
        <v>560</v>
      </c>
      <c r="O108" s="56">
        <v>767</v>
      </c>
      <c r="P108" s="57">
        <v>2459</v>
      </c>
      <c r="Q108" s="56">
        <v>742</v>
      </c>
      <c r="R108" s="56">
        <v>640</v>
      </c>
      <c r="S108" s="56" t="s">
        <v>158</v>
      </c>
      <c r="T108" s="56" t="s">
        <v>158</v>
      </c>
      <c r="U108" s="57">
        <v>1382</v>
      </c>
      <c r="W108" s="57">
        <v>2065</v>
      </c>
      <c r="X108" s="57">
        <v>2340</v>
      </c>
      <c r="Y108" s="57">
        <v>2709</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12241</v>
      </c>
      <c r="C110" s="80">
        <v>11352</v>
      </c>
      <c r="D110" s="80">
        <v>11184</v>
      </c>
      <c r="E110" s="80">
        <v>12211</v>
      </c>
      <c r="F110" s="83">
        <v>46987</v>
      </c>
      <c r="G110" s="80">
        <v>12477</v>
      </c>
      <c r="H110" s="80">
        <v>10335</v>
      </c>
      <c r="I110" s="80">
        <v>11333</v>
      </c>
      <c r="J110" s="80">
        <v>11203</v>
      </c>
      <c r="K110" s="83">
        <v>45347</v>
      </c>
      <c r="L110" s="80">
        <v>10609</v>
      </c>
      <c r="M110" s="80">
        <v>8355</v>
      </c>
      <c r="N110" s="80">
        <v>9869</v>
      </c>
      <c r="O110" s="80">
        <v>11535</v>
      </c>
      <c r="P110" s="83">
        <v>40368</v>
      </c>
      <c r="Q110" s="62">
        <v>9410</v>
      </c>
      <c r="R110" s="62">
        <v>9395</v>
      </c>
      <c r="S110" s="62" t="s">
        <v>158</v>
      </c>
      <c r="T110" s="62" t="s">
        <v>158</v>
      </c>
      <c r="U110" s="75">
        <v>18805</v>
      </c>
      <c r="V110" s="97"/>
      <c r="W110" s="63">
        <v>46206</v>
      </c>
      <c r="X110" s="63">
        <v>41500</v>
      </c>
      <c r="Y110" s="63">
        <v>40209</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0E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9">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9</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184</v>
      </c>
      <c r="C8" s="56">
        <v>182</v>
      </c>
      <c r="D8" s="56">
        <v>176</v>
      </c>
      <c r="E8" s="56">
        <v>186</v>
      </c>
      <c r="F8" s="57">
        <v>728</v>
      </c>
      <c r="G8" s="56">
        <v>189</v>
      </c>
      <c r="H8" s="56">
        <v>171</v>
      </c>
      <c r="I8" s="56">
        <v>188</v>
      </c>
      <c r="J8" s="56">
        <v>179</v>
      </c>
      <c r="K8" s="57">
        <v>727</v>
      </c>
      <c r="L8" s="56">
        <v>174</v>
      </c>
      <c r="M8" s="56">
        <v>158</v>
      </c>
      <c r="N8" s="56">
        <v>173</v>
      </c>
      <c r="O8" s="56">
        <v>203</v>
      </c>
      <c r="P8" s="57">
        <v>708</v>
      </c>
      <c r="Q8" s="56">
        <v>94</v>
      </c>
      <c r="R8" s="56">
        <v>121</v>
      </c>
      <c r="S8" s="56" t="s">
        <v>158</v>
      </c>
      <c r="T8" s="56" t="s">
        <v>158</v>
      </c>
      <c r="U8" s="57">
        <v>214</v>
      </c>
      <c r="W8" s="57">
        <v>722</v>
      </c>
      <c r="X8" s="57">
        <v>699</v>
      </c>
      <c r="Y8" s="57">
        <v>590</v>
      </c>
    </row>
    <row r="9" spans="1:25" ht="12.75" customHeight="1" x14ac:dyDescent="0.25">
      <c r="A9" s="60" t="s">
        <v>22</v>
      </c>
      <c r="B9" s="56">
        <v>135</v>
      </c>
      <c r="C9" s="56">
        <v>158</v>
      </c>
      <c r="D9" s="56">
        <v>167</v>
      </c>
      <c r="E9" s="56">
        <v>175</v>
      </c>
      <c r="F9" s="57">
        <v>636</v>
      </c>
      <c r="G9" s="56">
        <v>164</v>
      </c>
      <c r="H9" s="56">
        <v>136</v>
      </c>
      <c r="I9" s="56">
        <v>166</v>
      </c>
      <c r="J9" s="56">
        <v>154</v>
      </c>
      <c r="K9" s="57">
        <v>619</v>
      </c>
      <c r="L9" s="56">
        <v>110</v>
      </c>
      <c r="M9" s="56">
        <v>93</v>
      </c>
      <c r="N9" s="56">
        <v>147</v>
      </c>
      <c r="O9" s="56">
        <v>148</v>
      </c>
      <c r="P9" s="57">
        <v>498</v>
      </c>
      <c r="Q9" s="56">
        <v>63</v>
      </c>
      <c r="R9" s="56">
        <v>112</v>
      </c>
      <c r="S9" s="56" t="s">
        <v>158</v>
      </c>
      <c r="T9" s="56" t="s">
        <v>158</v>
      </c>
      <c r="U9" s="57">
        <v>175</v>
      </c>
      <c r="W9" s="57">
        <v>643</v>
      </c>
      <c r="X9" s="57">
        <v>522</v>
      </c>
      <c r="Y9" s="57">
        <v>471</v>
      </c>
    </row>
    <row r="10" spans="1:25" ht="12.75" customHeight="1" x14ac:dyDescent="0.25">
      <c r="A10" s="60" t="s">
        <v>23</v>
      </c>
      <c r="B10" s="56">
        <v>67</v>
      </c>
      <c r="C10" s="56">
        <v>71</v>
      </c>
      <c r="D10" s="56">
        <v>71</v>
      </c>
      <c r="E10" s="56">
        <v>65</v>
      </c>
      <c r="F10" s="57">
        <v>274</v>
      </c>
      <c r="G10" s="56">
        <v>93</v>
      </c>
      <c r="H10" s="56">
        <v>87</v>
      </c>
      <c r="I10" s="56">
        <v>82</v>
      </c>
      <c r="J10" s="56">
        <v>81</v>
      </c>
      <c r="K10" s="57">
        <v>343</v>
      </c>
      <c r="L10" s="56">
        <v>103</v>
      </c>
      <c r="M10" s="56">
        <v>77</v>
      </c>
      <c r="N10" s="56">
        <v>100</v>
      </c>
      <c r="O10" s="56">
        <v>133</v>
      </c>
      <c r="P10" s="57">
        <v>413</v>
      </c>
      <c r="Q10" s="56">
        <v>120</v>
      </c>
      <c r="R10" s="56">
        <v>192</v>
      </c>
      <c r="S10" s="56" t="s">
        <v>158</v>
      </c>
      <c r="T10" s="56" t="s">
        <v>158</v>
      </c>
      <c r="U10" s="57">
        <v>313</v>
      </c>
      <c r="W10" s="57">
        <v>316</v>
      </c>
      <c r="X10" s="57">
        <v>343</v>
      </c>
      <c r="Y10" s="57">
        <v>546</v>
      </c>
    </row>
    <row r="11" spans="1:25" ht="12.75" customHeight="1" x14ac:dyDescent="0.25">
      <c r="A11" s="60" t="s">
        <v>24</v>
      </c>
      <c r="B11" s="56">
        <v>823</v>
      </c>
      <c r="C11" s="56">
        <v>1173</v>
      </c>
      <c r="D11" s="56">
        <v>1208</v>
      </c>
      <c r="E11" s="56">
        <v>1031</v>
      </c>
      <c r="F11" s="57">
        <v>4235</v>
      </c>
      <c r="G11" s="56">
        <v>1174</v>
      </c>
      <c r="H11" s="56">
        <v>1305</v>
      </c>
      <c r="I11" s="56">
        <v>923</v>
      </c>
      <c r="J11" s="56">
        <v>1162</v>
      </c>
      <c r="K11" s="57">
        <v>4565</v>
      </c>
      <c r="L11" s="56">
        <v>1382</v>
      </c>
      <c r="M11" s="56">
        <v>722</v>
      </c>
      <c r="N11" s="56">
        <v>719</v>
      </c>
      <c r="O11" s="56">
        <v>565</v>
      </c>
      <c r="P11" s="57">
        <v>3389</v>
      </c>
      <c r="Q11" s="56">
        <v>633</v>
      </c>
      <c r="R11" s="56">
        <v>648</v>
      </c>
      <c r="S11" s="56" t="s">
        <v>158</v>
      </c>
      <c r="T11" s="56" t="s">
        <v>158</v>
      </c>
      <c r="U11" s="57">
        <v>1281</v>
      </c>
      <c r="W11" s="57">
        <v>4718</v>
      </c>
      <c r="X11" s="57">
        <v>4190</v>
      </c>
      <c r="Y11" s="57">
        <v>2566</v>
      </c>
    </row>
    <row r="12" spans="1:25" ht="12.75" customHeight="1" x14ac:dyDescent="0.25">
      <c r="A12" s="60" t="s">
        <v>25</v>
      </c>
      <c r="B12" s="56">
        <v>3</v>
      </c>
      <c r="C12" s="56">
        <v>3</v>
      </c>
      <c r="D12" s="56">
        <v>2</v>
      </c>
      <c r="E12" s="56">
        <v>2</v>
      </c>
      <c r="F12" s="57">
        <v>10</v>
      </c>
      <c r="G12" s="56">
        <v>3</v>
      </c>
      <c r="H12" s="56">
        <v>4</v>
      </c>
      <c r="I12" s="56">
        <v>2</v>
      </c>
      <c r="J12" s="56">
        <v>3</v>
      </c>
      <c r="K12" s="57">
        <v>12</v>
      </c>
      <c r="L12" s="56">
        <v>2</v>
      </c>
      <c r="M12" s="56">
        <v>2</v>
      </c>
      <c r="N12" s="56">
        <v>2</v>
      </c>
      <c r="O12" s="56">
        <v>2</v>
      </c>
      <c r="P12" s="57">
        <v>8</v>
      </c>
      <c r="Q12" s="56">
        <v>2</v>
      </c>
      <c r="R12" s="56">
        <v>3</v>
      </c>
      <c r="S12" s="56" t="s">
        <v>158</v>
      </c>
      <c r="T12" s="56" t="s">
        <v>158</v>
      </c>
      <c r="U12" s="57">
        <v>5</v>
      </c>
      <c r="W12" s="57">
        <v>11</v>
      </c>
      <c r="X12" s="57">
        <v>9</v>
      </c>
      <c r="Y12" s="57">
        <v>9</v>
      </c>
    </row>
    <row r="13" spans="1:25" ht="12.75" customHeight="1" x14ac:dyDescent="0.25">
      <c r="A13" s="60" t="s">
        <v>26</v>
      </c>
      <c r="B13" s="56">
        <v>461</v>
      </c>
      <c r="C13" s="56">
        <v>431</v>
      </c>
      <c r="D13" s="56">
        <v>440</v>
      </c>
      <c r="E13" s="56">
        <v>456</v>
      </c>
      <c r="F13" s="57">
        <v>1789</v>
      </c>
      <c r="G13" s="56">
        <v>494</v>
      </c>
      <c r="H13" s="56">
        <v>369</v>
      </c>
      <c r="I13" s="56">
        <v>478</v>
      </c>
      <c r="J13" s="56">
        <v>456</v>
      </c>
      <c r="K13" s="57">
        <v>1798</v>
      </c>
      <c r="L13" s="56">
        <v>496</v>
      </c>
      <c r="M13" s="56">
        <v>540</v>
      </c>
      <c r="N13" s="56">
        <v>499</v>
      </c>
      <c r="O13" s="56">
        <v>828</v>
      </c>
      <c r="P13" s="57">
        <v>2363</v>
      </c>
      <c r="Q13" s="56">
        <v>548</v>
      </c>
      <c r="R13" s="56">
        <v>679</v>
      </c>
      <c r="S13" s="56" t="s">
        <v>158</v>
      </c>
      <c r="T13" s="56" t="s">
        <v>158</v>
      </c>
      <c r="U13" s="57">
        <v>1226</v>
      </c>
      <c r="W13" s="57">
        <v>1759</v>
      </c>
      <c r="X13" s="57">
        <v>1971</v>
      </c>
      <c r="Y13" s="57">
        <v>2553</v>
      </c>
    </row>
    <row r="14" spans="1:25" ht="12.75" customHeight="1" x14ac:dyDescent="0.25">
      <c r="A14" s="60" t="s">
        <v>27</v>
      </c>
      <c r="B14" s="56">
        <v>312</v>
      </c>
      <c r="C14" s="56">
        <v>306</v>
      </c>
      <c r="D14" s="56">
        <v>329</v>
      </c>
      <c r="E14" s="56">
        <v>314</v>
      </c>
      <c r="F14" s="57">
        <v>1261</v>
      </c>
      <c r="G14" s="56">
        <v>337</v>
      </c>
      <c r="H14" s="56">
        <v>295</v>
      </c>
      <c r="I14" s="56">
        <v>382</v>
      </c>
      <c r="J14" s="56">
        <v>327</v>
      </c>
      <c r="K14" s="57">
        <v>1341</v>
      </c>
      <c r="L14" s="56">
        <v>388</v>
      </c>
      <c r="M14" s="56">
        <v>288</v>
      </c>
      <c r="N14" s="56">
        <v>351</v>
      </c>
      <c r="O14" s="56">
        <v>397</v>
      </c>
      <c r="P14" s="57">
        <v>1424</v>
      </c>
      <c r="Q14" s="56">
        <v>250</v>
      </c>
      <c r="R14" s="56">
        <v>327</v>
      </c>
      <c r="S14" s="56" t="s">
        <v>158</v>
      </c>
      <c r="T14" s="56" t="s">
        <v>158</v>
      </c>
      <c r="U14" s="57">
        <v>577</v>
      </c>
      <c r="W14" s="57">
        <v>1275</v>
      </c>
      <c r="X14" s="57">
        <v>1386</v>
      </c>
      <c r="Y14" s="57">
        <v>1325</v>
      </c>
    </row>
    <row r="15" spans="1:25" ht="12.75" customHeight="1" x14ac:dyDescent="0.25">
      <c r="A15" s="60" t="s">
        <v>28</v>
      </c>
      <c r="B15" s="56">
        <v>547</v>
      </c>
      <c r="C15" s="56">
        <v>521</v>
      </c>
      <c r="D15" s="56">
        <v>562</v>
      </c>
      <c r="E15" s="56">
        <v>638</v>
      </c>
      <c r="F15" s="57">
        <v>2267</v>
      </c>
      <c r="G15" s="56">
        <v>924</v>
      </c>
      <c r="H15" s="56">
        <v>754</v>
      </c>
      <c r="I15" s="56">
        <v>735</v>
      </c>
      <c r="J15" s="56">
        <v>817</v>
      </c>
      <c r="K15" s="57">
        <v>3230</v>
      </c>
      <c r="L15" s="56">
        <v>611</v>
      </c>
      <c r="M15" s="56">
        <v>566</v>
      </c>
      <c r="N15" s="56">
        <v>616</v>
      </c>
      <c r="O15" s="56">
        <v>754</v>
      </c>
      <c r="P15" s="57">
        <v>2546</v>
      </c>
      <c r="Q15" s="56">
        <v>438</v>
      </c>
      <c r="R15" s="56">
        <v>605</v>
      </c>
      <c r="S15" s="56" t="s">
        <v>158</v>
      </c>
      <c r="T15" s="56" t="s">
        <v>158</v>
      </c>
      <c r="U15" s="57">
        <v>1043</v>
      </c>
      <c r="W15" s="57">
        <v>2877</v>
      </c>
      <c r="X15" s="57">
        <v>2728</v>
      </c>
      <c r="Y15" s="57">
        <v>2413</v>
      </c>
    </row>
    <row r="16" spans="1:25" ht="12.75" customHeight="1" x14ac:dyDescent="0.25">
      <c r="A16" s="60" t="s">
        <v>1</v>
      </c>
      <c r="B16" s="56">
        <v>1206</v>
      </c>
      <c r="C16" s="56">
        <v>1127</v>
      </c>
      <c r="D16" s="56">
        <v>1212</v>
      </c>
      <c r="E16" s="56">
        <v>1198</v>
      </c>
      <c r="F16" s="57">
        <v>4743</v>
      </c>
      <c r="G16" s="56">
        <v>1837</v>
      </c>
      <c r="H16" s="56">
        <v>1474</v>
      </c>
      <c r="I16" s="56">
        <v>1675</v>
      </c>
      <c r="J16" s="56">
        <v>1520</v>
      </c>
      <c r="K16" s="57">
        <v>6506</v>
      </c>
      <c r="L16" s="56">
        <v>1228</v>
      </c>
      <c r="M16" s="56">
        <v>921</v>
      </c>
      <c r="N16" s="56">
        <v>1339</v>
      </c>
      <c r="O16" s="56">
        <v>1491</v>
      </c>
      <c r="P16" s="57">
        <v>4979</v>
      </c>
      <c r="Q16" s="56">
        <v>681</v>
      </c>
      <c r="R16" s="56">
        <v>806</v>
      </c>
      <c r="S16" s="56" t="s">
        <v>158</v>
      </c>
      <c r="T16" s="56" t="s">
        <v>158</v>
      </c>
      <c r="U16" s="57">
        <v>1487</v>
      </c>
      <c r="W16" s="57">
        <v>5721</v>
      </c>
      <c r="X16" s="57">
        <v>5344</v>
      </c>
      <c r="Y16" s="57">
        <v>4317</v>
      </c>
    </row>
    <row r="17" spans="1:25" ht="12.75" customHeight="1" x14ac:dyDescent="0.25">
      <c r="A17" s="60" t="s">
        <v>0</v>
      </c>
      <c r="B17" s="56">
        <v>37</v>
      </c>
      <c r="C17" s="56">
        <v>49</v>
      </c>
      <c r="D17" s="56">
        <v>52</v>
      </c>
      <c r="E17" s="56">
        <v>60</v>
      </c>
      <c r="F17" s="57">
        <v>197</v>
      </c>
      <c r="G17" s="56">
        <v>42</v>
      </c>
      <c r="H17" s="56">
        <v>38</v>
      </c>
      <c r="I17" s="56">
        <v>38</v>
      </c>
      <c r="J17" s="56">
        <v>46</v>
      </c>
      <c r="K17" s="57">
        <v>164</v>
      </c>
      <c r="L17" s="56">
        <v>32</v>
      </c>
      <c r="M17" s="56">
        <v>37</v>
      </c>
      <c r="N17" s="56">
        <v>46</v>
      </c>
      <c r="O17" s="56">
        <v>81</v>
      </c>
      <c r="P17" s="57">
        <v>195</v>
      </c>
      <c r="Q17" s="56">
        <v>0</v>
      </c>
      <c r="R17" s="56">
        <v>0</v>
      </c>
      <c r="S17" s="56" t="s">
        <v>158</v>
      </c>
      <c r="T17" s="56" t="s">
        <v>158</v>
      </c>
      <c r="U17" s="57">
        <v>0</v>
      </c>
      <c r="W17" s="57">
        <v>191</v>
      </c>
      <c r="X17" s="57">
        <v>153</v>
      </c>
      <c r="Y17" s="57">
        <v>127</v>
      </c>
    </row>
    <row r="18" spans="1:25" ht="15.5" x14ac:dyDescent="0.25">
      <c r="A18" s="81" t="s">
        <v>149</v>
      </c>
      <c r="B18" s="62">
        <v>3774</v>
      </c>
      <c r="C18" s="62">
        <v>4021</v>
      </c>
      <c r="D18" s="62">
        <v>4220</v>
      </c>
      <c r="E18" s="62">
        <v>4124</v>
      </c>
      <c r="F18" s="63">
        <v>16139</v>
      </c>
      <c r="G18" s="62">
        <v>5256</v>
      </c>
      <c r="H18" s="62">
        <v>4632</v>
      </c>
      <c r="I18" s="62">
        <v>4669</v>
      </c>
      <c r="J18" s="62">
        <v>4746</v>
      </c>
      <c r="K18" s="63">
        <v>19303</v>
      </c>
      <c r="L18" s="62">
        <v>4525</v>
      </c>
      <c r="M18" s="62">
        <v>3404</v>
      </c>
      <c r="N18" s="62">
        <v>3993</v>
      </c>
      <c r="O18" s="62">
        <v>4601</v>
      </c>
      <c r="P18" s="63">
        <v>16524</v>
      </c>
      <c r="Q18" s="62">
        <v>2830</v>
      </c>
      <c r="R18" s="62">
        <v>3493</v>
      </c>
      <c r="S18" s="62" t="s">
        <v>158</v>
      </c>
      <c r="T18" s="62" t="s">
        <v>158</v>
      </c>
      <c r="U18" s="63">
        <v>6323</v>
      </c>
      <c r="V18" s="97"/>
      <c r="W18" s="63">
        <v>18232</v>
      </c>
      <c r="X18" s="63">
        <v>17344</v>
      </c>
      <c r="Y18" s="63">
        <v>14917</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89</v>
      </c>
      <c r="C21" s="56">
        <v>102</v>
      </c>
      <c r="D21" s="56">
        <v>105</v>
      </c>
      <c r="E21" s="56">
        <v>123</v>
      </c>
      <c r="F21" s="57">
        <v>419</v>
      </c>
      <c r="G21" s="56">
        <v>104</v>
      </c>
      <c r="H21" s="56">
        <v>133</v>
      </c>
      <c r="I21" s="56">
        <v>133</v>
      </c>
      <c r="J21" s="56">
        <v>146</v>
      </c>
      <c r="K21" s="57">
        <v>516</v>
      </c>
      <c r="L21" s="56">
        <v>122</v>
      </c>
      <c r="M21" s="56">
        <v>129</v>
      </c>
      <c r="N21" s="56">
        <v>111</v>
      </c>
      <c r="O21" s="56">
        <v>136</v>
      </c>
      <c r="P21" s="57">
        <v>497</v>
      </c>
      <c r="Q21" s="56">
        <v>112</v>
      </c>
      <c r="R21" s="56">
        <v>109</v>
      </c>
      <c r="S21" s="56" t="s">
        <v>158</v>
      </c>
      <c r="T21" s="56" t="s">
        <v>158</v>
      </c>
      <c r="U21" s="57">
        <v>221</v>
      </c>
      <c r="W21" s="57">
        <v>465</v>
      </c>
      <c r="X21" s="57">
        <v>529</v>
      </c>
      <c r="Y21" s="57">
        <v>468</v>
      </c>
    </row>
    <row r="22" spans="1:25" ht="12.75" customHeight="1" x14ac:dyDescent="0.25">
      <c r="A22" s="60" t="s">
        <v>22</v>
      </c>
      <c r="B22" s="56">
        <v>261</v>
      </c>
      <c r="C22" s="56">
        <v>286</v>
      </c>
      <c r="D22" s="56">
        <v>325</v>
      </c>
      <c r="E22" s="56">
        <v>360</v>
      </c>
      <c r="F22" s="57">
        <v>1232</v>
      </c>
      <c r="G22" s="56">
        <v>265</v>
      </c>
      <c r="H22" s="56">
        <v>300</v>
      </c>
      <c r="I22" s="56">
        <v>327</v>
      </c>
      <c r="J22" s="56">
        <v>310</v>
      </c>
      <c r="K22" s="57">
        <v>1202</v>
      </c>
      <c r="L22" s="56">
        <v>229</v>
      </c>
      <c r="M22" s="56">
        <v>156</v>
      </c>
      <c r="N22" s="56">
        <v>249</v>
      </c>
      <c r="O22" s="56">
        <v>281</v>
      </c>
      <c r="P22" s="57">
        <v>915</v>
      </c>
      <c r="Q22" s="56">
        <v>251</v>
      </c>
      <c r="R22" s="56">
        <v>270</v>
      </c>
      <c r="S22" s="56" t="s">
        <v>158</v>
      </c>
      <c r="T22" s="56" t="s">
        <v>158</v>
      </c>
      <c r="U22" s="57">
        <v>521</v>
      </c>
      <c r="W22" s="57">
        <v>1250</v>
      </c>
      <c r="X22" s="57">
        <v>1023</v>
      </c>
      <c r="Y22" s="57">
        <v>1051</v>
      </c>
    </row>
    <row r="23" spans="1:25" ht="12.75" customHeight="1" x14ac:dyDescent="0.25">
      <c r="A23" s="60" t="s">
        <v>23</v>
      </c>
      <c r="B23" s="56">
        <v>135</v>
      </c>
      <c r="C23" s="56">
        <v>144</v>
      </c>
      <c r="D23" s="56">
        <v>131</v>
      </c>
      <c r="E23" s="56">
        <v>156</v>
      </c>
      <c r="F23" s="57">
        <v>565</v>
      </c>
      <c r="G23" s="56">
        <v>115</v>
      </c>
      <c r="H23" s="56">
        <v>118</v>
      </c>
      <c r="I23" s="56">
        <v>116</v>
      </c>
      <c r="J23" s="56">
        <v>120</v>
      </c>
      <c r="K23" s="57">
        <v>470</v>
      </c>
      <c r="L23" s="56">
        <v>145</v>
      </c>
      <c r="M23" s="56">
        <v>101</v>
      </c>
      <c r="N23" s="56">
        <v>147</v>
      </c>
      <c r="O23" s="56">
        <v>241</v>
      </c>
      <c r="P23" s="57">
        <v>633</v>
      </c>
      <c r="Q23" s="56">
        <v>229</v>
      </c>
      <c r="R23" s="56">
        <v>228</v>
      </c>
      <c r="S23" s="56" t="s">
        <v>158</v>
      </c>
      <c r="T23" s="56" t="s">
        <v>158</v>
      </c>
      <c r="U23" s="57">
        <v>457</v>
      </c>
      <c r="W23" s="57">
        <v>520</v>
      </c>
      <c r="X23" s="57">
        <v>482</v>
      </c>
      <c r="Y23" s="57">
        <v>844</v>
      </c>
    </row>
    <row r="24" spans="1:25" ht="12.75" customHeight="1" x14ac:dyDescent="0.25">
      <c r="A24" s="60" t="s">
        <v>24</v>
      </c>
      <c r="B24" s="56">
        <v>320</v>
      </c>
      <c r="C24" s="56">
        <v>909</v>
      </c>
      <c r="D24" s="56">
        <v>765</v>
      </c>
      <c r="E24" s="56">
        <v>572</v>
      </c>
      <c r="F24" s="57">
        <v>2567</v>
      </c>
      <c r="G24" s="56">
        <v>407</v>
      </c>
      <c r="H24" s="56">
        <v>349</v>
      </c>
      <c r="I24" s="56">
        <v>386</v>
      </c>
      <c r="J24" s="56">
        <v>232</v>
      </c>
      <c r="K24" s="57">
        <v>1373</v>
      </c>
      <c r="L24" s="56">
        <v>213</v>
      </c>
      <c r="M24" s="56">
        <v>218</v>
      </c>
      <c r="N24" s="56">
        <v>366</v>
      </c>
      <c r="O24" s="56">
        <v>489</v>
      </c>
      <c r="P24" s="57">
        <v>1286</v>
      </c>
      <c r="Q24" s="56">
        <v>840</v>
      </c>
      <c r="R24" s="56">
        <v>759</v>
      </c>
      <c r="S24" s="56" t="s">
        <v>158</v>
      </c>
      <c r="T24" s="56" t="s">
        <v>158</v>
      </c>
      <c r="U24" s="57">
        <v>1599</v>
      </c>
      <c r="W24" s="57">
        <v>2093</v>
      </c>
      <c r="X24" s="57">
        <v>1048</v>
      </c>
      <c r="Y24" s="57">
        <v>2455</v>
      </c>
    </row>
    <row r="25" spans="1:25" ht="12.75" customHeight="1" x14ac:dyDescent="0.25">
      <c r="A25" s="60" t="s">
        <v>25</v>
      </c>
      <c r="B25" s="56">
        <v>1</v>
      </c>
      <c r="C25" s="56">
        <v>2</v>
      </c>
      <c r="D25" s="56">
        <v>3</v>
      </c>
      <c r="E25" s="56">
        <v>1</v>
      </c>
      <c r="F25" s="57">
        <v>6</v>
      </c>
      <c r="G25" s="56">
        <v>1</v>
      </c>
      <c r="H25" s="56">
        <v>1</v>
      </c>
      <c r="I25" s="56">
        <v>1</v>
      </c>
      <c r="J25" s="56">
        <v>2</v>
      </c>
      <c r="K25" s="57">
        <v>4</v>
      </c>
      <c r="L25" s="56">
        <v>1</v>
      </c>
      <c r="M25" s="56">
        <v>2</v>
      </c>
      <c r="N25" s="56">
        <v>1</v>
      </c>
      <c r="O25" s="56">
        <v>1</v>
      </c>
      <c r="P25" s="57">
        <v>5</v>
      </c>
      <c r="Q25" s="56">
        <v>4</v>
      </c>
      <c r="R25" s="56">
        <v>4</v>
      </c>
      <c r="S25" s="56" t="s">
        <v>158</v>
      </c>
      <c r="T25" s="56" t="s">
        <v>158</v>
      </c>
      <c r="U25" s="57">
        <v>8</v>
      </c>
      <c r="W25" s="57">
        <v>5</v>
      </c>
      <c r="X25" s="57">
        <v>6</v>
      </c>
      <c r="Y25" s="57">
        <v>10</v>
      </c>
    </row>
    <row r="26" spans="1:25" ht="12.75" customHeight="1" x14ac:dyDescent="0.25">
      <c r="A26" s="60" t="s">
        <v>26</v>
      </c>
      <c r="B26" s="56">
        <v>481</v>
      </c>
      <c r="C26" s="56">
        <v>402</v>
      </c>
      <c r="D26" s="56">
        <v>411</v>
      </c>
      <c r="E26" s="56">
        <v>419</v>
      </c>
      <c r="F26" s="57">
        <v>1713</v>
      </c>
      <c r="G26" s="56">
        <v>409</v>
      </c>
      <c r="H26" s="56">
        <v>346</v>
      </c>
      <c r="I26" s="56">
        <v>389</v>
      </c>
      <c r="J26" s="56">
        <v>363</v>
      </c>
      <c r="K26" s="57">
        <v>1506</v>
      </c>
      <c r="L26" s="56">
        <v>420</v>
      </c>
      <c r="M26" s="56">
        <v>499</v>
      </c>
      <c r="N26" s="56">
        <v>440</v>
      </c>
      <c r="O26" s="56">
        <v>448</v>
      </c>
      <c r="P26" s="57">
        <v>1807</v>
      </c>
      <c r="Q26" s="56">
        <v>627</v>
      </c>
      <c r="R26" s="56">
        <v>536</v>
      </c>
      <c r="S26" s="56" t="s">
        <v>158</v>
      </c>
      <c r="T26" s="56" t="s">
        <v>158</v>
      </c>
      <c r="U26" s="57">
        <v>1163</v>
      </c>
      <c r="W26" s="57">
        <v>1585</v>
      </c>
      <c r="X26" s="57">
        <v>1671</v>
      </c>
      <c r="Y26" s="57">
        <v>2051</v>
      </c>
    </row>
    <row r="27" spans="1:25" ht="12.75" customHeight="1" x14ac:dyDescent="0.25">
      <c r="A27" s="60" t="s">
        <v>27</v>
      </c>
      <c r="B27" s="56">
        <v>951</v>
      </c>
      <c r="C27" s="56">
        <v>609</v>
      </c>
      <c r="D27" s="56">
        <v>749</v>
      </c>
      <c r="E27" s="56">
        <v>775</v>
      </c>
      <c r="F27" s="57">
        <v>3084</v>
      </c>
      <c r="G27" s="56">
        <v>614</v>
      </c>
      <c r="H27" s="56">
        <v>1058</v>
      </c>
      <c r="I27" s="56">
        <v>844</v>
      </c>
      <c r="J27" s="56">
        <v>700</v>
      </c>
      <c r="K27" s="57">
        <v>3215</v>
      </c>
      <c r="L27" s="56">
        <v>873</v>
      </c>
      <c r="M27" s="56">
        <v>1611</v>
      </c>
      <c r="N27" s="56">
        <v>1605</v>
      </c>
      <c r="O27" s="56">
        <v>1281</v>
      </c>
      <c r="P27" s="57">
        <v>5369</v>
      </c>
      <c r="Q27" s="56">
        <v>1081</v>
      </c>
      <c r="R27" s="56">
        <v>1463</v>
      </c>
      <c r="S27" s="56" t="s">
        <v>158</v>
      </c>
      <c r="T27" s="56" t="s">
        <v>158</v>
      </c>
      <c r="U27" s="57">
        <v>2544</v>
      </c>
      <c r="W27" s="57">
        <v>3196</v>
      </c>
      <c r="X27" s="57">
        <v>4027</v>
      </c>
      <c r="Y27" s="57">
        <v>5429</v>
      </c>
    </row>
    <row r="28" spans="1:25" ht="12.75" customHeight="1" x14ac:dyDescent="0.25">
      <c r="A28" s="60" t="s">
        <v>28</v>
      </c>
      <c r="B28" s="56">
        <v>850</v>
      </c>
      <c r="C28" s="56">
        <v>702</v>
      </c>
      <c r="D28" s="56">
        <v>779</v>
      </c>
      <c r="E28" s="56">
        <v>782</v>
      </c>
      <c r="F28" s="57">
        <v>3112</v>
      </c>
      <c r="G28" s="56">
        <v>863</v>
      </c>
      <c r="H28" s="56">
        <v>832</v>
      </c>
      <c r="I28" s="56">
        <v>825</v>
      </c>
      <c r="J28" s="56">
        <v>930</v>
      </c>
      <c r="K28" s="57">
        <v>3449</v>
      </c>
      <c r="L28" s="56">
        <v>606</v>
      </c>
      <c r="M28" s="56">
        <v>483</v>
      </c>
      <c r="N28" s="56">
        <v>571</v>
      </c>
      <c r="O28" s="56">
        <v>605</v>
      </c>
      <c r="P28" s="57">
        <v>2265</v>
      </c>
      <c r="Q28" s="56">
        <v>568</v>
      </c>
      <c r="R28" s="56">
        <v>592</v>
      </c>
      <c r="S28" s="56" t="s">
        <v>158</v>
      </c>
      <c r="T28" s="56" t="s">
        <v>158</v>
      </c>
      <c r="U28" s="57">
        <v>1159</v>
      </c>
      <c r="W28" s="57">
        <v>3256</v>
      </c>
      <c r="X28" s="57">
        <v>2843</v>
      </c>
      <c r="Y28" s="57">
        <v>2335</v>
      </c>
    </row>
    <row r="29" spans="1:25" ht="12.75" customHeight="1" x14ac:dyDescent="0.25">
      <c r="A29" s="60" t="s">
        <v>1</v>
      </c>
      <c r="B29" s="56">
        <v>2469</v>
      </c>
      <c r="C29" s="56">
        <v>2212</v>
      </c>
      <c r="D29" s="56">
        <v>1678</v>
      </c>
      <c r="E29" s="56">
        <v>2246</v>
      </c>
      <c r="F29" s="57">
        <v>8606</v>
      </c>
      <c r="G29" s="56">
        <v>2802</v>
      </c>
      <c r="H29" s="56">
        <v>3207</v>
      </c>
      <c r="I29" s="56">
        <v>3000</v>
      </c>
      <c r="J29" s="56">
        <v>3822</v>
      </c>
      <c r="K29" s="57">
        <v>12831</v>
      </c>
      <c r="L29" s="56">
        <v>1781</v>
      </c>
      <c r="M29" s="56">
        <v>634</v>
      </c>
      <c r="N29" s="56">
        <v>1373</v>
      </c>
      <c r="O29" s="56">
        <v>1883</v>
      </c>
      <c r="P29" s="57">
        <v>5671</v>
      </c>
      <c r="Q29" s="56">
        <v>1243</v>
      </c>
      <c r="R29" s="56">
        <v>1348</v>
      </c>
      <c r="S29" s="56" t="s">
        <v>158</v>
      </c>
      <c r="T29" s="56" t="s">
        <v>158</v>
      </c>
      <c r="U29" s="57">
        <v>2591</v>
      </c>
      <c r="W29" s="57">
        <v>9934</v>
      </c>
      <c r="X29" s="57">
        <v>9237</v>
      </c>
      <c r="Y29" s="57">
        <v>5846</v>
      </c>
    </row>
    <row r="30" spans="1:25" ht="12.75" customHeight="1" x14ac:dyDescent="0.25">
      <c r="A30" s="60" t="s">
        <v>0</v>
      </c>
      <c r="B30" s="56">
        <v>7</v>
      </c>
      <c r="C30" s="56">
        <v>9</v>
      </c>
      <c r="D30" s="56">
        <v>2</v>
      </c>
      <c r="E30" s="56">
        <v>4</v>
      </c>
      <c r="F30" s="57">
        <v>22</v>
      </c>
      <c r="G30" s="56">
        <v>1</v>
      </c>
      <c r="H30" s="56">
        <v>1</v>
      </c>
      <c r="I30" s="56">
        <v>1</v>
      </c>
      <c r="J30" s="56">
        <v>1</v>
      </c>
      <c r="K30" s="57">
        <v>3</v>
      </c>
      <c r="L30" s="56">
        <v>1</v>
      </c>
      <c r="M30" s="56">
        <v>1</v>
      </c>
      <c r="N30" s="56">
        <v>1</v>
      </c>
      <c r="O30" s="56">
        <v>1</v>
      </c>
      <c r="P30" s="57">
        <v>4</v>
      </c>
      <c r="Q30" s="56">
        <v>1</v>
      </c>
      <c r="R30" s="56">
        <v>1</v>
      </c>
      <c r="S30" s="56" t="s">
        <v>158</v>
      </c>
      <c r="T30" s="56" t="s">
        <v>158</v>
      </c>
      <c r="U30" s="57">
        <v>2</v>
      </c>
      <c r="W30" s="57">
        <v>8</v>
      </c>
      <c r="X30" s="57">
        <v>3</v>
      </c>
      <c r="Y30" s="57">
        <v>4</v>
      </c>
    </row>
    <row r="31" spans="1:25" ht="12.5" customHeight="1" x14ac:dyDescent="0.25">
      <c r="A31" s="81" t="s">
        <v>148</v>
      </c>
      <c r="B31" s="62">
        <v>5564</v>
      </c>
      <c r="C31" s="62">
        <v>5377</v>
      </c>
      <c r="D31" s="62">
        <v>4947</v>
      </c>
      <c r="E31" s="62">
        <v>5439</v>
      </c>
      <c r="F31" s="63">
        <v>21327</v>
      </c>
      <c r="G31" s="62">
        <v>5580</v>
      </c>
      <c r="H31" s="62">
        <v>6344</v>
      </c>
      <c r="I31" s="62">
        <v>6021</v>
      </c>
      <c r="J31" s="62">
        <v>6625</v>
      </c>
      <c r="K31" s="63">
        <v>24570</v>
      </c>
      <c r="L31" s="62">
        <v>4391</v>
      </c>
      <c r="M31" s="62">
        <v>3832</v>
      </c>
      <c r="N31" s="62">
        <v>4863</v>
      </c>
      <c r="O31" s="62">
        <v>5366</v>
      </c>
      <c r="P31" s="63">
        <v>18452</v>
      </c>
      <c r="Q31" s="62">
        <v>4956</v>
      </c>
      <c r="R31" s="62">
        <v>5309</v>
      </c>
      <c r="S31" s="62" t="s">
        <v>158</v>
      </c>
      <c r="T31" s="62" t="s">
        <v>158</v>
      </c>
      <c r="U31" s="63">
        <v>10264</v>
      </c>
      <c r="V31" s="97"/>
      <c r="W31" s="63">
        <v>22310</v>
      </c>
      <c r="X31" s="63">
        <v>20870</v>
      </c>
      <c r="Y31" s="63">
        <v>20493</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273</v>
      </c>
      <c r="C34" s="56">
        <v>284</v>
      </c>
      <c r="D34" s="56">
        <v>281</v>
      </c>
      <c r="E34" s="56">
        <v>309</v>
      </c>
      <c r="F34" s="57">
        <v>1147</v>
      </c>
      <c r="G34" s="56">
        <v>293</v>
      </c>
      <c r="H34" s="56">
        <v>304</v>
      </c>
      <c r="I34" s="56">
        <v>320</v>
      </c>
      <c r="J34" s="56">
        <v>325</v>
      </c>
      <c r="K34" s="57">
        <v>1243</v>
      </c>
      <c r="L34" s="56">
        <v>296</v>
      </c>
      <c r="M34" s="56">
        <v>287</v>
      </c>
      <c r="N34" s="56">
        <v>284</v>
      </c>
      <c r="O34" s="56">
        <v>339</v>
      </c>
      <c r="P34" s="57">
        <v>1205</v>
      </c>
      <c r="Q34" s="56">
        <v>205</v>
      </c>
      <c r="R34" s="56">
        <v>230</v>
      </c>
      <c r="S34" s="56" t="s">
        <v>158</v>
      </c>
      <c r="T34" s="56" t="s">
        <v>158</v>
      </c>
      <c r="U34" s="57">
        <v>435</v>
      </c>
      <c r="W34" s="57">
        <v>1187</v>
      </c>
      <c r="X34" s="57">
        <v>1228</v>
      </c>
      <c r="Y34" s="57">
        <v>1058</v>
      </c>
    </row>
    <row r="35" spans="1:25" ht="12.75" customHeight="1" x14ac:dyDescent="0.25">
      <c r="A35" s="60" t="s">
        <v>22</v>
      </c>
      <c r="B35" s="56">
        <v>396</v>
      </c>
      <c r="C35" s="56">
        <v>444</v>
      </c>
      <c r="D35" s="56">
        <v>492</v>
      </c>
      <c r="E35" s="56">
        <v>535</v>
      </c>
      <c r="F35" s="57">
        <v>1868</v>
      </c>
      <c r="G35" s="56">
        <v>429</v>
      </c>
      <c r="H35" s="56">
        <v>436</v>
      </c>
      <c r="I35" s="56">
        <v>493</v>
      </c>
      <c r="J35" s="56">
        <v>464</v>
      </c>
      <c r="K35" s="57">
        <v>1822</v>
      </c>
      <c r="L35" s="56">
        <v>339</v>
      </c>
      <c r="M35" s="56">
        <v>249</v>
      </c>
      <c r="N35" s="56">
        <v>397</v>
      </c>
      <c r="O35" s="56">
        <v>428</v>
      </c>
      <c r="P35" s="57">
        <v>1413</v>
      </c>
      <c r="Q35" s="56">
        <v>314</v>
      </c>
      <c r="R35" s="56">
        <v>382</v>
      </c>
      <c r="S35" s="56" t="s">
        <v>158</v>
      </c>
      <c r="T35" s="56" t="s">
        <v>158</v>
      </c>
      <c r="U35" s="57">
        <v>696</v>
      </c>
      <c r="W35" s="57">
        <v>1893</v>
      </c>
      <c r="X35" s="57">
        <v>1545</v>
      </c>
      <c r="Y35" s="57">
        <v>1521</v>
      </c>
    </row>
    <row r="36" spans="1:25" ht="12.75" customHeight="1" x14ac:dyDescent="0.25">
      <c r="A36" s="60" t="s">
        <v>23</v>
      </c>
      <c r="B36" s="56">
        <v>202</v>
      </c>
      <c r="C36" s="56">
        <v>215</v>
      </c>
      <c r="D36" s="56">
        <v>202</v>
      </c>
      <c r="E36" s="56">
        <v>221</v>
      </c>
      <c r="F36" s="57">
        <v>839</v>
      </c>
      <c r="G36" s="56">
        <v>208</v>
      </c>
      <c r="H36" s="56">
        <v>205</v>
      </c>
      <c r="I36" s="56">
        <v>199</v>
      </c>
      <c r="J36" s="56">
        <v>202</v>
      </c>
      <c r="K36" s="57">
        <v>813</v>
      </c>
      <c r="L36" s="56">
        <v>248</v>
      </c>
      <c r="M36" s="56">
        <v>178</v>
      </c>
      <c r="N36" s="56">
        <v>247</v>
      </c>
      <c r="O36" s="56">
        <v>374</v>
      </c>
      <c r="P36" s="57">
        <v>1046</v>
      </c>
      <c r="Q36" s="56">
        <v>349</v>
      </c>
      <c r="R36" s="56">
        <v>420</v>
      </c>
      <c r="S36" s="56" t="s">
        <v>158</v>
      </c>
      <c r="T36" s="56" t="s">
        <v>158</v>
      </c>
      <c r="U36" s="57">
        <v>769</v>
      </c>
      <c r="W36" s="57">
        <v>836</v>
      </c>
      <c r="X36" s="57">
        <v>825</v>
      </c>
      <c r="Y36" s="57">
        <v>1390</v>
      </c>
    </row>
    <row r="37" spans="1:25" ht="12.75" customHeight="1" x14ac:dyDescent="0.25">
      <c r="A37" s="60" t="s">
        <v>24</v>
      </c>
      <c r="B37" s="56">
        <v>1143</v>
      </c>
      <c r="C37" s="56">
        <v>2082</v>
      </c>
      <c r="D37" s="56">
        <v>1974</v>
      </c>
      <c r="E37" s="56">
        <v>1603</v>
      </c>
      <c r="F37" s="57">
        <v>6802</v>
      </c>
      <c r="G37" s="56">
        <v>1581</v>
      </c>
      <c r="H37" s="56">
        <v>1654</v>
      </c>
      <c r="I37" s="56">
        <v>1309</v>
      </c>
      <c r="J37" s="56">
        <v>1393</v>
      </c>
      <c r="K37" s="57">
        <v>5938</v>
      </c>
      <c r="L37" s="56">
        <v>1595</v>
      </c>
      <c r="M37" s="56">
        <v>940</v>
      </c>
      <c r="N37" s="56">
        <v>1085</v>
      </c>
      <c r="O37" s="56">
        <v>1055</v>
      </c>
      <c r="P37" s="57">
        <v>4675</v>
      </c>
      <c r="Q37" s="56">
        <v>1474</v>
      </c>
      <c r="R37" s="56">
        <v>1407</v>
      </c>
      <c r="S37" s="56" t="s">
        <v>158</v>
      </c>
      <c r="T37" s="56" t="s">
        <v>158</v>
      </c>
      <c r="U37" s="57">
        <v>2881</v>
      </c>
      <c r="W37" s="57">
        <v>6812</v>
      </c>
      <c r="X37" s="57">
        <v>5238</v>
      </c>
      <c r="Y37" s="57">
        <v>5020</v>
      </c>
    </row>
    <row r="38" spans="1:25" ht="12.75" customHeight="1" x14ac:dyDescent="0.25">
      <c r="A38" s="60" t="s">
        <v>25</v>
      </c>
      <c r="B38" s="56">
        <v>4</v>
      </c>
      <c r="C38" s="56">
        <v>4</v>
      </c>
      <c r="D38" s="56">
        <v>5</v>
      </c>
      <c r="E38" s="56">
        <v>3</v>
      </c>
      <c r="F38" s="57">
        <v>15</v>
      </c>
      <c r="G38" s="56">
        <v>3</v>
      </c>
      <c r="H38" s="56">
        <v>5</v>
      </c>
      <c r="I38" s="56">
        <v>3</v>
      </c>
      <c r="J38" s="56">
        <v>5</v>
      </c>
      <c r="K38" s="57">
        <v>16</v>
      </c>
      <c r="L38" s="56">
        <v>3</v>
      </c>
      <c r="M38" s="56">
        <v>4</v>
      </c>
      <c r="N38" s="56">
        <v>3</v>
      </c>
      <c r="O38" s="56">
        <v>3</v>
      </c>
      <c r="P38" s="57">
        <v>13</v>
      </c>
      <c r="Q38" s="56">
        <v>6</v>
      </c>
      <c r="R38" s="56">
        <v>7</v>
      </c>
      <c r="S38" s="56" t="s">
        <v>158</v>
      </c>
      <c r="T38" s="56" t="s">
        <v>158</v>
      </c>
      <c r="U38" s="57">
        <v>13</v>
      </c>
      <c r="W38" s="57">
        <v>16</v>
      </c>
      <c r="X38" s="57">
        <v>14</v>
      </c>
      <c r="Y38" s="57">
        <v>19</v>
      </c>
    </row>
    <row r="39" spans="1:25" ht="12.75" customHeight="1" x14ac:dyDescent="0.25">
      <c r="A39" s="60" t="s">
        <v>26</v>
      </c>
      <c r="B39" s="56">
        <v>943</v>
      </c>
      <c r="C39" s="56">
        <v>833</v>
      </c>
      <c r="D39" s="56">
        <v>851</v>
      </c>
      <c r="E39" s="56">
        <v>875</v>
      </c>
      <c r="F39" s="57">
        <v>3502</v>
      </c>
      <c r="G39" s="56">
        <v>902</v>
      </c>
      <c r="H39" s="56">
        <v>715</v>
      </c>
      <c r="I39" s="56">
        <v>868</v>
      </c>
      <c r="J39" s="56">
        <v>819</v>
      </c>
      <c r="K39" s="57">
        <v>3304</v>
      </c>
      <c r="L39" s="56">
        <v>916</v>
      </c>
      <c r="M39" s="56">
        <v>1039</v>
      </c>
      <c r="N39" s="56">
        <v>939</v>
      </c>
      <c r="O39" s="56">
        <v>1276</v>
      </c>
      <c r="P39" s="57">
        <v>4171</v>
      </c>
      <c r="Q39" s="56">
        <v>1174</v>
      </c>
      <c r="R39" s="56">
        <v>1215</v>
      </c>
      <c r="S39" s="56" t="s">
        <v>158</v>
      </c>
      <c r="T39" s="56" t="s">
        <v>158</v>
      </c>
      <c r="U39" s="57">
        <v>2389</v>
      </c>
      <c r="W39" s="57">
        <v>3343</v>
      </c>
      <c r="X39" s="57">
        <v>3642</v>
      </c>
      <c r="Y39" s="57">
        <v>4605</v>
      </c>
    </row>
    <row r="40" spans="1:25" ht="12.75" customHeight="1" x14ac:dyDescent="0.25">
      <c r="A40" s="60" t="s">
        <v>27</v>
      </c>
      <c r="B40" s="56">
        <v>1263</v>
      </c>
      <c r="C40" s="56">
        <v>915</v>
      </c>
      <c r="D40" s="56">
        <v>1078</v>
      </c>
      <c r="E40" s="56">
        <v>1089</v>
      </c>
      <c r="F40" s="57">
        <v>4345</v>
      </c>
      <c r="G40" s="56">
        <v>951</v>
      </c>
      <c r="H40" s="56">
        <v>1353</v>
      </c>
      <c r="I40" s="56">
        <v>1226</v>
      </c>
      <c r="J40" s="56">
        <v>1026</v>
      </c>
      <c r="K40" s="57">
        <v>4556</v>
      </c>
      <c r="L40" s="56">
        <v>1261</v>
      </c>
      <c r="M40" s="56">
        <v>1899</v>
      </c>
      <c r="N40" s="56">
        <v>1956</v>
      </c>
      <c r="O40" s="56">
        <v>1677</v>
      </c>
      <c r="P40" s="57">
        <v>6793</v>
      </c>
      <c r="Q40" s="56">
        <v>1331</v>
      </c>
      <c r="R40" s="56">
        <v>1789</v>
      </c>
      <c r="S40" s="56" t="s">
        <v>158</v>
      </c>
      <c r="T40" s="56" t="s">
        <v>158</v>
      </c>
      <c r="U40" s="57">
        <v>3121</v>
      </c>
      <c r="W40" s="57">
        <v>4471</v>
      </c>
      <c r="X40" s="57">
        <v>5413</v>
      </c>
      <c r="Y40" s="57">
        <v>6754</v>
      </c>
    </row>
    <row r="41" spans="1:25" ht="12.75" customHeight="1" x14ac:dyDescent="0.25">
      <c r="A41" s="60" t="s">
        <v>28</v>
      </c>
      <c r="B41" s="56">
        <v>1396</v>
      </c>
      <c r="C41" s="56">
        <v>1223</v>
      </c>
      <c r="D41" s="56">
        <v>1340</v>
      </c>
      <c r="E41" s="56">
        <v>1420</v>
      </c>
      <c r="F41" s="57">
        <v>5379</v>
      </c>
      <c r="G41" s="56">
        <v>1787</v>
      </c>
      <c r="H41" s="56">
        <v>1586</v>
      </c>
      <c r="I41" s="56">
        <v>1559</v>
      </c>
      <c r="J41" s="56">
        <v>1747</v>
      </c>
      <c r="K41" s="57">
        <v>6679</v>
      </c>
      <c r="L41" s="56">
        <v>1217</v>
      </c>
      <c r="M41" s="56">
        <v>1048</v>
      </c>
      <c r="N41" s="56">
        <v>1187</v>
      </c>
      <c r="O41" s="56">
        <v>1359</v>
      </c>
      <c r="P41" s="57">
        <v>4811</v>
      </c>
      <c r="Q41" s="56">
        <v>1006</v>
      </c>
      <c r="R41" s="56">
        <v>1197</v>
      </c>
      <c r="S41" s="56" t="s">
        <v>158</v>
      </c>
      <c r="T41" s="56" t="s">
        <v>158</v>
      </c>
      <c r="U41" s="57">
        <v>2203</v>
      </c>
      <c r="W41" s="57">
        <v>6133</v>
      </c>
      <c r="X41" s="57">
        <v>5571</v>
      </c>
      <c r="Y41" s="57">
        <v>4748</v>
      </c>
    </row>
    <row r="42" spans="1:25" ht="12.75" customHeight="1" x14ac:dyDescent="0.25">
      <c r="A42" s="60" t="s">
        <v>1</v>
      </c>
      <c r="B42" s="56">
        <v>3675</v>
      </c>
      <c r="C42" s="56">
        <v>3339</v>
      </c>
      <c r="D42" s="56">
        <v>2891</v>
      </c>
      <c r="E42" s="56">
        <v>3444</v>
      </c>
      <c r="F42" s="57">
        <v>13348</v>
      </c>
      <c r="G42" s="56">
        <v>4639</v>
      </c>
      <c r="H42" s="56">
        <v>4680</v>
      </c>
      <c r="I42" s="56">
        <v>4675</v>
      </c>
      <c r="J42" s="56">
        <v>5343</v>
      </c>
      <c r="K42" s="57">
        <v>19337</v>
      </c>
      <c r="L42" s="56">
        <v>3009</v>
      </c>
      <c r="M42" s="56">
        <v>1555</v>
      </c>
      <c r="N42" s="56">
        <v>2712</v>
      </c>
      <c r="O42" s="56">
        <v>3374</v>
      </c>
      <c r="P42" s="57">
        <v>10650</v>
      </c>
      <c r="Q42" s="56">
        <v>1924</v>
      </c>
      <c r="R42" s="56">
        <v>2154</v>
      </c>
      <c r="S42" s="56" t="s">
        <v>158</v>
      </c>
      <c r="T42" s="56" t="s">
        <v>158</v>
      </c>
      <c r="U42" s="57">
        <v>4077</v>
      </c>
      <c r="W42" s="57">
        <v>15655</v>
      </c>
      <c r="X42" s="57">
        <v>14581</v>
      </c>
      <c r="Y42" s="57">
        <v>10163</v>
      </c>
    </row>
    <row r="43" spans="1:25" ht="12.75" customHeight="1" x14ac:dyDescent="0.25">
      <c r="A43" s="60" t="s">
        <v>0</v>
      </c>
      <c r="B43" s="56">
        <v>44</v>
      </c>
      <c r="C43" s="56">
        <v>58</v>
      </c>
      <c r="D43" s="56">
        <v>53</v>
      </c>
      <c r="E43" s="56">
        <v>64</v>
      </c>
      <c r="F43" s="57">
        <v>219</v>
      </c>
      <c r="G43" s="56">
        <v>43</v>
      </c>
      <c r="H43" s="56">
        <v>38</v>
      </c>
      <c r="I43" s="56">
        <v>38</v>
      </c>
      <c r="J43" s="56">
        <v>47</v>
      </c>
      <c r="K43" s="57">
        <v>166</v>
      </c>
      <c r="L43" s="56">
        <v>33</v>
      </c>
      <c r="M43" s="56">
        <v>38</v>
      </c>
      <c r="N43" s="56">
        <v>47</v>
      </c>
      <c r="O43" s="56">
        <v>82</v>
      </c>
      <c r="P43" s="57">
        <v>200</v>
      </c>
      <c r="Q43" s="56">
        <v>1</v>
      </c>
      <c r="R43" s="56">
        <v>1</v>
      </c>
      <c r="S43" s="56" t="s">
        <v>158</v>
      </c>
      <c r="T43" s="56" t="s">
        <v>158</v>
      </c>
      <c r="U43" s="57">
        <v>2</v>
      </c>
      <c r="W43" s="57">
        <v>198</v>
      </c>
      <c r="X43" s="57">
        <v>156</v>
      </c>
      <c r="Y43" s="57">
        <v>131</v>
      </c>
    </row>
    <row r="44" spans="1:25" ht="20.25" customHeight="1" x14ac:dyDescent="0.25">
      <c r="A44" s="81" t="s">
        <v>17</v>
      </c>
      <c r="B44" s="62">
        <v>9338</v>
      </c>
      <c r="C44" s="62">
        <v>9397</v>
      </c>
      <c r="D44" s="62">
        <v>9167</v>
      </c>
      <c r="E44" s="62">
        <v>9563</v>
      </c>
      <c r="F44" s="63">
        <v>37466</v>
      </c>
      <c r="G44" s="62">
        <v>10837</v>
      </c>
      <c r="H44" s="62">
        <v>10976</v>
      </c>
      <c r="I44" s="62">
        <v>10690</v>
      </c>
      <c r="J44" s="62">
        <v>11371</v>
      </c>
      <c r="K44" s="63">
        <v>43873</v>
      </c>
      <c r="L44" s="62">
        <v>8917</v>
      </c>
      <c r="M44" s="62">
        <v>7236</v>
      </c>
      <c r="N44" s="62">
        <v>8856</v>
      </c>
      <c r="O44" s="62">
        <v>9967</v>
      </c>
      <c r="P44" s="63">
        <v>34976</v>
      </c>
      <c r="Q44" s="62">
        <v>7785</v>
      </c>
      <c r="R44" s="62">
        <v>8802</v>
      </c>
      <c r="S44" s="62" t="s">
        <v>158</v>
      </c>
      <c r="T44" s="62" t="s">
        <v>158</v>
      </c>
      <c r="U44" s="63">
        <v>16587</v>
      </c>
      <c r="V44" s="97"/>
      <c r="W44" s="63">
        <v>40543</v>
      </c>
      <c r="X44" s="63">
        <v>38214</v>
      </c>
      <c r="Y44" s="63">
        <v>35410</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914</v>
      </c>
      <c r="C48" s="56">
        <v>951</v>
      </c>
      <c r="D48" s="56">
        <v>945</v>
      </c>
      <c r="E48" s="56">
        <v>977</v>
      </c>
      <c r="F48" s="57">
        <v>3787</v>
      </c>
      <c r="G48" s="56">
        <v>997</v>
      </c>
      <c r="H48" s="56">
        <v>1003</v>
      </c>
      <c r="I48" s="56">
        <v>954</v>
      </c>
      <c r="J48" s="56">
        <v>956</v>
      </c>
      <c r="K48" s="57">
        <v>3909</v>
      </c>
      <c r="L48" s="56">
        <v>921</v>
      </c>
      <c r="M48" s="56">
        <v>920</v>
      </c>
      <c r="N48" s="56">
        <v>1104</v>
      </c>
      <c r="O48" s="56">
        <v>1301</v>
      </c>
      <c r="P48" s="57">
        <v>4246</v>
      </c>
      <c r="Q48" s="56">
        <v>785</v>
      </c>
      <c r="R48" s="56">
        <v>823</v>
      </c>
      <c r="S48" s="56" t="s">
        <v>158</v>
      </c>
      <c r="T48" s="56" t="s">
        <v>158</v>
      </c>
      <c r="U48" s="57">
        <v>1609</v>
      </c>
      <c r="W48" s="57">
        <v>3922</v>
      </c>
      <c r="X48" s="57">
        <v>3750</v>
      </c>
      <c r="Y48" s="57">
        <v>4014</v>
      </c>
    </row>
    <row r="49" spans="1:25" x14ac:dyDescent="0.25">
      <c r="A49" s="74" t="s">
        <v>22</v>
      </c>
      <c r="B49" s="56">
        <v>281</v>
      </c>
      <c r="C49" s="56">
        <v>359</v>
      </c>
      <c r="D49" s="56">
        <v>350</v>
      </c>
      <c r="E49" s="56">
        <v>395</v>
      </c>
      <c r="F49" s="57">
        <v>1385</v>
      </c>
      <c r="G49" s="56">
        <v>427</v>
      </c>
      <c r="H49" s="56">
        <v>319</v>
      </c>
      <c r="I49" s="56">
        <v>344</v>
      </c>
      <c r="J49" s="56">
        <v>359</v>
      </c>
      <c r="K49" s="57">
        <v>1449</v>
      </c>
      <c r="L49" s="56">
        <v>292</v>
      </c>
      <c r="M49" s="56">
        <v>292</v>
      </c>
      <c r="N49" s="56">
        <v>392</v>
      </c>
      <c r="O49" s="56">
        <v>531</v>
      </c>
      <c r="P49" s="57">
        <v>1507</v>
      </c>
      <c r="Q49" s="56">
        <v>305</v>
      </c>
      <c r="R49" s="56">
        <v>419</v>
      </c>
      <c r="S49" s="56" t="s">
        <v>158</v>
      </c>
      <c r="T49" s="56" t="s">
        <v>158</v>
      </c>
      <c r="U49" s="57">
        <v>724</v>
      </c>
      <c r="W49" s="57">
        <v>1491</v>
      </c>
      <c r="X49" s="57">
        <v>1287</v>
      </c>
      <c r="Y49" s="57">
        <v>1646</v>
      </c>
    </row>
    <row r="50" spans="1:25" x14ac:dyDescent="0.25">
      <c r="A50" s="74" t="s">
        <v>23</v>
      </c>
      <c r="B50" s="56">
        <v>133</v>
      </c>
      <c r="C50" s="56">
        <v>130</v>
      </c>
      <c r="D50" s="56">
        <v>148</v>
      </c>
      <c r="E50" s="56">
        <v>161</v>
      </c>
      <c r="F50" s="57">
        <v>572</v>
      </c>
      <c r="G50" s="56">
        <v>152</v>
      </c>
      <c r="H50" s="56">
        <v>146</v>
      </c>
      <c r="I50" s="56">
        <v>131</v>
      </c>
      <c r="J50" s="56">
        <v>136</v>
      </c>
      <c r="K50" s="57">
        <v>565</v>
      </c>
      <c r="L50" s="56">
        <v>175</v>
      </c>
      <c r="M50" s="56">
        <v>128</v>
      </c>
      <c r="N50" s="56">
        <v>195</v>
      </c>
      <c r="O50" s="56">
        <v>236</v>
      </c>
      <c r="P50" s="57">
        <v>735</v>
      </c>
      <c r="Q50" s="56">
        <v>216</v>
      </c>
      <c r="R50" s="56">
        <v>188</v>
      </c>
      <c r="S50" s="56" t="s">
        <v>158</v>
      </c>
      <c r="T50" s="56" t="s">
        <v>158</v>
      </c>
      <c r="U50" s="57">
        <v>405</v>
      </c>
      <c r="W50" s="57">
        <v>606</v>
      </c>
      <c r="X50" s="57">
        <v>571</v>
      </c>
      <c r="Y50" s="57">
        <v>835</v>
      </c>
    </row>
    <row r="51" spans="1:25" x14ac:dyDescent="0.25">
      <c r="A51" s="74" t="s">
        <v>24</v>
      </c>
      <c r="B51" s="56">
        <v>550</v>
      </c>
      <c r="C51" s="56">
        <v>597</v>
      </c>
      <c r="D51" s="56">
        <v>573</v>
      </c>
      <c r="E51" s="56">
        <v>517</v>
      </c>
      <c r="F51" s="57">
        <v>2236</v>
      </c>
      <c r="G51" s="56">
        <v>430</v>
      </c>
      <c r="H51" s="56">
        <v>522</v>
      </c>
      <c r="I51" s="56">
        <v>434</v>
      </c>
      <c r="J51" s="56">
        <v>395</v>
      </c>
      <c r="K51" s="57">
        <v>1780</v>
      </c>
      <c r="L51" s="56">
        <v>283</v>
      </c>
      <c r="M51" s="56">
        <v>148</v>
      </c>
      <c r="N51" s="56">
        <v>154</v>
      </c>
      <c r="O51" s="56">
        <v>179</v>
      </c>
      <c r="P51" s="57">
        <v>764</v>
      </c>
      <c r="Q51" s="56">
        <v>113</v>
      </c>
      <c r="R51" s="56">
        <v>176</v>
      </c>
      <c r="S51" s="56" t="s">
        <v>158</v>
      </c>
      <c r="T51" s="56" t="s">
        <v>158</v>
      </c>
      <c r="U51" s="57">
        <v>289</v>
      </c>
      <c r="W51" s="57">
        <v>2042</v>
      </c>
      <c r="X51" s="57">
        <v>1259</v>
      </c>
      <c r="Y51" s="57">
        <v>622</v>
      </c>
    </row>
    <row r="52" spans="1:25" x14ac:dyDescent="0.25">
      <c r="A52" s="60" t="s">
        <v>25</v>
      </c>
      <c r="B52" s="56">
        <v>12</v>
      </c>
      <c r="C52" s="56">
        <v>14</v>
      </c>
      <c r="D52" s="56">
        <v>12</v>
      </c>
      <c r="E52" s="56">
        <v>12</v>
      </c>
      <c r="F52" s="57">
        <v>49</v>
      </c>
      <c r="G52" s="56">
        <v>13</v>
      </c>
      <c r="H52" s="56">
        <v>16</v>
      </c>
      <c r="I52" s="56">
        <v>12</v>
      </c>
      <c r="J52" s="56">
        <v>11</v>
      </c>
      <c r="K52" s="57">
        <v>51</v>
      </c>
      <c r="L52" s="56">
        <v>12</v>
      </c>
      <c r="M52" s="56">
        <v>16</v>
      </c>
      <c r="N52" s="56">
        <v>14</v>
      </c>
      <c r="O52" s="56">
        <v>18</v>
      </c>
      <c r="P52" s="57">
        <v>61</v>
      </c>
      <c r="Q52" s="56">
        <v>8</v>
      </c>
      <c r="R52" s="56">
        <v>10</v>
      </c>
      <c r="S52" s="56" t="s">
        <v>158</v>
      </c>
      <c r="T52" s="56" t="s">
        <v>158</v>
      </c>
      <c r="U52" s="57">
        <v>17</v>
      </c>
      <c r="W52" s="57">
        <v>52</v>
      </c>
      <c r="X52" s="57">
        <v>51</v>
      </c>
      <c r="Y52" s="57">
        <v>50</v>
      </c>
    </row>
    <row r="53" spans="1:25" x14ac:dyDescent="0.25">
      <c r="A53" s="74" t="s">
        <v>26</v>
      </c>
      <c r="B53" s="56">
        <v>773</v>
      </c>
      <c r="C53" s="56">
        <v>796</v>
      </c>
      <c r="D53" s="56">
        <v>843</v>
      </c>
      <c r="E53" s="56">
        <v>878</v>
      </c>
      <c r="F53" s="57">
        <v>3290</v>
      </c>
      <c r="G53" s="56">
        <v>977</v>
      </c>
      <c r="H53" s="56">
        <v>838</v>
      </c>
      <c r="I53" s="56">
        <v>915</v>
      </c>
      <c r="J53" s="56">
        <v>900</v>
      </c>
      <c r="K53" s="57">
        <v>3630</v>
      </c>
      <c r="L53" s="56">
        <v>827</v>
      </c>
      <c r="M53" s="56">
        <v>755</v>
      </c>
      <c r="N53" s="56">
        <v>827</v>
      </c>
      <c r="O53" s="56">
        <v>974</v>
      </c>
      <c r="P53" s="57">
        <v>3384</v>
      </c>
      <c r="Q53" s="56">
        <v>735</v>
      </c>
      <c r="R53" s="56">
        <v>818</v>
      </c>
      <c r="S53" s="56" t="s">
        <v>158</v>
      </c>
      <c r="T53" s="56" t="s">
        <v>158</v>
      </c>
      <c r="U53" s="57">
        <v>1553</v>
      </c>
      <c r="W53" s="57">
        <v>3536</v>
      </c>
      <c r="X53" s="57">
        <v>3397</v>
      </c>
      <c r="Y53" s="57">
        <v>3355</v>
      </c>
    </row>
    <row r="54" spans="1:25" x14ac:dyDescent="0.25">
      <c r="A54" s="74" t="s">
        <v>27</v>
      </c>
      <c r="B54" s="56">
        <v>833</v>
      </c>
      <c r="C54" s="56">
        <v>876</v>
      </c>
      <c r="D54" s="56">
        <v>951</v>
      </c>
      <c r="E54" s="56">
        <v>908</v>
      </c>
      <c r="F54" s="57">
        <v>3568</v>
      </c>
      <c r="G54" s="56">
        <v>867</v>
      </c>
      <c r="H54" s="56">
        <v>934</v>
      </c>
      <c r="I54" s="56">
        <v>942</v>
      </c>
      <c r="J54" s="56">
        <v>877</v>
      </c>
      <c r="K54" s="57">
        <v>3619</v>
      </c>
      <c r="L54" s="56">
        <v>837</v>
      </c>
      <c r="M54" s="56">
        <v>635</v>
      </c>
      <c r="N54" s="56">
        <v>800</v>
      </c>
      <c r="O54" s="56">
        <v>957</v>
      </c>
      <c r="P54" s="57">
        <v>3229</v>
      </c>
      <c r="Q54" s="56">
        <v>661</v>
      </c>
      <c r="R54" s="56">
        <v>725</v>
      </c>
      <c r="S54" s="56" t="s">
        <v>158</v>
      </c>
      <c r="T54" s="56" t="s">
        <v>158</v>
      </c>
      <c r="U54" s="57">
        <v>1386</v>
      </c>
      <c r="W54" s="57">
        <v>3659</v>
      </c>
      <c r="X54" s="57">
        <v>3290</v>
      </c>
      <c r="Y54" s="57">
        <v>3143</v>
      </c>
    </row>
    <row r="55" spans="1:25" x14ac:dyDescent="0.25">
      <c r="A55" s="60" t="s">
        <v>28</v>
      </c>
      <c r="B55" s="56">
        <v>2006</v>
      </c>
      <c r="C55" s="56">
        <v>2050</v>
      </c>
      <c r="D55" s="56">
        <v>2155</v>
      </c>
      <c r="E55" s="56">
        <v>2304</v>
      </c>
      <c r="F55" s="57">
        <v>8515</v>
      </c>
      <c r="G55" s="56">
        <v>2692</v>
      </c>
      <c r="H55" s="56">
        <v>2191</v>
      </c>
      <c r="I55" s="56">
        <v>2945</v>
      </c>
      <c r="J55" s="56">
        <v>2897</v>
      </c>
      <c r="K55" s="57">
        <v>10725</v>
      </c>
      <c r="L55" s="56">
        <v>2279</v>
      </c>
      <c r="M55" s="56">
        <v>1537</v>
      </c>
      <c r="N55" s="56">
        <v>2131</v>
      </c>
      <c r="O55" s="56">
        <v>2810</v>
      </c>
      <c r="P55" s="57">
        <v>8757</v>
      </c>
      <c r="Q55" s="56">
        <v>1697</v>
      </c>
      <c r="R55" s="56">
        <v>1496</v>
      </c>
      <c r="S55" s="56" t="s">
        <v>158</v>
      </c>
      <c r="T55" s="56" t="s">
        <v>158</v>
      </c>
      <c r="U55" s="57">
        <v>3193</v>
      </c>
      <c r="W55" s="57">
        <v>9342</v>
      </c>
      <c r="X55" s="57">
        <v>9658</v>
      </c>
      <c r="Y55" s="57">
        <v>8134</v>
      </c>
    </row>
    <row r="56" spans="1:25" x14ac:dyDescent="0.25">
      <c r="A56" s="74" t="s">
        <v>1</v>
      </c>
      <c r="B56" s="56">
        <v>1998</v>
      </c>
      <c r="C56" s="56">
        <v>1984</v>
      </c>
      <c r="D56" s="56">
        <v>2178</v>
      </c>
      <c r="E56" s="56">
        <v>2205</v>
      </c>
      <c r="F56" s="57">
        <v>8365</v>
      </c>
      <c r="G56" s="56">
        <v>2773</v>
      </c>
      <c r="H56" s="56">
        <v>2286</v>
      </c>
      <c r="I56" s="56">
        <v>2607</v>
      </c>
      <c r="J56" s="56">
        <v>2556</v>
      </c>
      <c r="K56" s="57">
        <v>10222</v>
      </c>
      <c r="L56" s="56">
        <v>2117</v>
      </c>
      <c r="M56" s="56">
        <v>1351</v>
      </c>
      <c r="N56" s="56">
        <v>2176</v>
      </c>
      <c r="O56" s="56">
        <v>2404</v>
      </c>
      <c r="P56" s="57">
        <v>8048</v>
      </c>
      <c r="Q56" s="56">
        <v>1239</v>
      </c>
      <c r="R56" s="56">
        <v>1442</v>
      </c>
      <c r="S56" s="56" t="s">
        <v>158</v>
      </c>
      <c r="T56" s="56" t="s">
        <v>158</v>
      </c>
      <c r="U56" s="57">
        <v>2681</v>
      </c>
      <c r="W56" s="57">
        <v>9441</v>
      </c>
      <c r="X56" s="57">
        <v>8632</v>
      </c>
      <c r="Y56" s="57">
        <v>7261</v>
      </c>
    </row>
    <row r="57" spans="1:25" x14ac:dyDescent="0.25">
      <c r="A57" s="74" t="s">
        <v>0</v>
      </c>
      <c r="B57" s="56">
        <v>82</v>
      </c>
      <c r="C57" s="56">
        <v>30</v>
      </c>
      <c r="D57" s="56">
        <v>46</v>
      </c>
      <c r="E57" s="56">
        <v>28</v>
      </c>
      <c r="F57" s="57">
        <v>186</v>
      </c>
      <c r="G57" s="56">
        <v>23</v>
      </c>
      <c r="H57" s="56">
        <v>54</v>
      </c>
      <c r="I57" s="56">
        <v>23</v>
      </c>
      <c r="J57" s="56">
        <v>13</v>
      </c>
      <c r="K57" s="57">
        <v>113</v>
      </c>
      <c r="L57" s="56">
        <v>47</v>
      </c>
      <c r="M57" s="56">
        <v>16</v>
      </c>
      <c r="N57" s="56">
        <v>37</v>
      </c>
      <c r="O57" s="56">
        <v>43</v>
      </c>
      <c r="P57" s="57">
        <v>143</v>
      </c>
      <c r="Q57" s="56">
        <v>20</v>
      </c>
      <c r="R57" s="56">
        <v>22</v>
      </c>
      <c r="S57" s="56" t="s">
        <v>158</v>
      </c>
      <c r="T57" s="56" t="s">
        <v>158</v>
      </c>
      <c r="U57" s="57">
        <v>42</v>
      </c>
      <c r="W57" s="57">
        <v>151</v>
      </c>
      <c r="X57" s="57">
        <v>100</v>
      </c>
      <c r="Y57" s="57">
        <v>122</v>
      </c>
    </row>
    <row r="58" spans="1:25" ht="15.5" x14ac:dyDescent="0.25">
      <c r="A58" s="81" t="s">
        <v>153</v>
      </c>
      <c r="B58" s="62">
        <v>7581</v>
      </c>
      <c r="C58" s="62">
        <v>7786</v>
      </c>
      <c r="D58" s="62">
        <v>8200</v>
      </c>
      <c r="E58" s="62">
        <v>8385</v>
      </c>
      <c r="F58" s="63">
        <v>31953</v>
      </c>
      <c r="G58" s="62">
        <v>9350</v>
      </c>
      <c r="H58" s="62">
        <v>8307</v>
      </c>
      <c r="I58" s="62">
        <v>9308</v>
      </c>
      <c r="J58" s="62">
        <v>9099</v>
      </c>
      <c r="K58" s="63">
        <v>36063</v>
      </c>
      <c r="L58" s="62">
        <v>7790</v>
      </c>
      <c r="M58" s="62">
        <v>5800</v>
      </c>
      <c r="N58" s="62">
        <v>7831</v>
      </c>
      <c r="O58" s="62">
        <v>9452</v>
      </c>
      <c r="P58" s="63">
        <v>30873</v>
      </c>
      <c r="Q58" s="62">
        <v>5780</v>
      </c>
      <c r="R58" s="62">
        <v>6118</v>
      </c>
      <c r="S58" s="62" t="s">
        <v>158</v>
      </c>
      <c r="T58" s="62" t="s">
        <v>158</v>
      </c>
      <c r="U58" s="63">
        <v>11898</v>
      </c>
      <c r="V58" s="97"/>
      <c r="W58" s="63">
        <v>34242</v>
      </c>
      <c r="X58" s="63">
        <v>31997</v>
      </c>
      <c r="Y58" s="63">
        <v>29181</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448</v>
      </c>
      <c r="C61" s="56">
        <v>487</v>
      </c>
      <c r="D61" s="56">
        <v>447</v>
      </c>
      <c r="E61" s="56">
        <v>479</v>
      </c>
      <c r="F61" s="57">
        <v>1861</v>
      </c>
      <c r="G61" s="56">
        <v>483</v>
      </c>
      <c r="H61" s="56">
        <v>493</v>
      </c>
      <c r="I61" s="56">
        <v>458</v>
      </c>
      <c r="J61" s="56">
        <v>457</v>
      </c>
      <c r="K61" s="57">
        <v>1892</v>
      </c>
      <c r="L61" s="56">
        <v>467</v>
      </c>
      <c r="M61" s="56">
        <v>468</v>
      </c>
      <c r="N61" s="56">
        <v>461</v>
      </c>
      <c r="O61" s="56">
        <v>493</v>
      </c>
      <c r="P61" s="57">
        <v>1890</v>
      </c>
      <c r="Q61" s="56">
        <v>493</v>
      </c>
      <c r="R61" s="56">
        <v>520</v>
      </c>
      <c r="S61" s="56" t="s">
        <v>158</v>
      </c>
      <c r="T61" s="56" t="s">
        <v>158</v>
      </c>
      <c r="U61" s="57">
        <v>1012</v>
      </c>
      <c r="W61" s="57">
        <v>1902</v>
      </c>
      <c r="X61" s="57">
        <v>1851</v>
      </c>
      <c r="Y61" s="57">
        <v>1966</v>
      </c>
    </row>
    <row r="62" spans="1:25" x14ac:dyDescent="0.25">
      <c r="A62" s="74" t="s">
        <v>22</v>
      </c>
      <c r="B62" s="56">
        <v>118</v>
      </c>
      <c r="C62" s="56">
        <v>156</v>
      </c>
      <c r="D62" s="56">
        <v>159</v>
      </c>
      <c r="E62" s="56">
        <v>166</v>
      </c>
      <c r="F62" s="57">
        <v>598</v>
      </c>
      <c r="G62" s="56">
        <v>135</v>
      </c>
      <c r="H62" s="56">
        <v>146</v>
      </c>
      <c r="I62" s="56">
        <v>167</v>
      </c>
      <c r="J62" s="56">
        <v>141</v>
      </c>
      <c r="K62" s="57">
        <v>590</v>
      </c>
      <c r="L62" s="56">
        <v>133</v>
      </c>
      <c r="M62" s="56">
        <v>136</v>
      </c>
      <c r="N62" s="56">
        <v>157</v>
      </c>
      <c r="O62" s="56">
        <v>159</v>
      </c>
      <c r="P62" s="57">
        <v>586</v>
      </c>
      <c r="Q62" s="56">
        <v>114</v>
      </c>
      <c r="R62" s="56">
        <v>139</v>
      </c>
      <c r="S62" s="56" t="s">
        <v>158</v>
      </c>
      <c r="T62" s="56" t="s">
        <v>158</v>
      </c>
      <c r="U62" s="57">
        <v>254</v>
      </c>
      <c r="W62" s="57">
        <v>606</v>
      </c>
      <c r="X62" s="57">
        <v>578</v>
      </c>
      <c r="Y62" s="57">
        <v>570</v>
      </c>
    </row>
    <row r="63" spans="1:25" x14ac:dyDescent="0.25">
      <c r="A63" s="74" t="s">
        <v>23</v>
      </c>
      <c r="B63" s="56">
        <v>130</v>
      </c>
      <c r="C63" s="56">
        <v>129</v>
      </c>
      <c r="D63" s="56">
        <v>137</v>
      </c>
      <c r="E63" s="56">
        <v>164</v>
      </c>
      <c r="F63" s="57">
        <v>559</v>
      </c>
      <c r="G63" s="56">
        <v>93</v>
      </c>
      <c r="H63" s="56">
        <v>89</v>
      </c>
      <c r="I63" s="56">
        <v>71</v>
      </c>
      <c r="J63" s="56">
        <v>83</v>
      </c>
      <c r="K63" s="57">
        <v>336</v>
      </c>
      <c r="L63" s="56">
        <v>100</v>
      </c>
      <c r="M63" s="56">
        <v>78</v>
      </c>
      <c r="N63" s="56">
        <v>130</v>
      </c>
      <c r="O63" s="56">
        <v>136</v>
      </c>
      <c r="P63" s="57">
        <v>444</v>
      </c>
      <c r="Q63" s="56">
        <v>131</v>
      </c>
      <c r="R63" s="56">
        <v>186</v>
      </c>
      <c r="S63" s="56" t="s">
        <v>158</v>
      </c>
      <c r="T63" s="56" t="s">
        <v>158</v>
      </c>
      <c r="U63" s="57">
        <v>317</v>
      </c>
      <c r="W63" s="57">
        <v>482</v>
      </c>
      <c r="X63" s="57">
        <v>332</v>
      </c>
      <c r="Y63" s="57">
        <v>583</v>
      </c>
    </row>
    <row r="64" spans="1:25" x14ac:dyDescent="0.25">
      <c r="A64" s="74" t="s">
        <v>24</v>
      </c>
      <c r="B64" s="56">
        <v>1523</v>
      </c>
      <c r="C64" s="56">
        <v>1855</v>
      </c>
      <c r="D64" s="56">
        <v>2412</v>
      </c>
      <c r="E64" s="56">
        <v>2340</v>
      </c>
      <c r="F64" s="57">
        <v>8130</v>
      </c>
      <c r="G64" s="56">
        <v>2253</v>
      </c>
      <c r="H64" s="56">
        <v>2476</v>
      </c>
      <c r="I64" s="56">
        <v>1823</v>
      </c>
      <c r="J64" s="56">
        <v>2742</v>
      </c>
      <c r="K64" s="57">
        <v>9295</v>
      </c>
      <c r="L64" s="56">
        <v>2382</v>
      </c>
      <c r="M64" s="56">
        <v>1226</v>
      </c>
      <c r="N64" s="56">
        <v>898</v>
      </c>
      <c r="O64" s="56">
        <v>834</v>
      </c>
      <c r="P64" s="57">
        <v>5339</v>
      </c>
      <c r="Q64" s="56">
        <v>893</v>
      </c>
      <c r="R64" s="56">
        <v>1619</v>
      </c>
      <c r="S64" s="56" t="s">
        <v>158</v>
      </c>
      <c r="T64" s="56" t="s">
        <v>158</v>
      </c>
      <c r="U64" s="57">
        <v>2512</v>
      </c>
      <c r="W64" s="57">
        <v>9481</v>
      </c>
      <c r="X64" s="57">
        <v>8173</v>
      </c>
      <c r="Y64" s="57">
        <v>4243</v>
      </c>
    </row>
    <row r="65" spans="1:25" x14ac:dyDescent="0.25">
      <c r="A65" s="60" t="s">
        <v>25</v>
      </c>
      <c r="B65" s="56">
        <v>11</v>
      </c>
      <c r="C65" s="56">
        <v>9</v>
      </c>
      <c r="D65" s="56">
        <v>12</v>
      </c>
      <c r="E65" s="56">
        <v>11</v>
      </c>
      <c r="F65" s="57">
        <v>42</v>
      </c>
      <c r="G65" s="56">
        <v>10</v>
      </c>
      <c r="H65" s="56">
        <v>12</v>
      </c>
      <c r="I65" s="56">
        <v>11</v>
      </c>
      <c r="J65" s="56">
        <v>12</v>
      </c>
      <c r="K65" s="57">
        <v>45</v>
      </c>
      <c r="L65" s="56">
        <v>13</v>
      </c>
      <c r="M65" s="56">
        <v>14</v>
      </c>
      <c r="N65" s="56">
        <v>14</v>
      </c>
      <c r="O65" s="56">
        <v>16</v>
      </c>
      <c r="P65" s="57">
        <v>58</v>
      </c>
      <c r="Q65" s="56">
        <v>19</v>
      </c>
      <c r="R65" s="56">
        <v>20</v>
      </c>
      <c r="S65" s="56" t="s">
        <v>158</v>
      </c>
      <c r="T65" s="56" t="s">
        <v>158</v>
      </c>
      <c r="U65" s="57">
        <v>39</v>
      </c>
      <c r="W65" s="57">
        <v>45</v>
      </c>
      <c r="X65" s="57">
        <v>50</v>
      </c>
      <c r="Y65" s="57">
        <v>70</v>
      </c>
    </row>
    <row r="66" spans="1:25" x14ac:dyDescent="0.25">
      <c r="A66" s="74" t="s">
        <v>26</v>
      </c>
      <c r="B66" s="56">
        <v>337</v>
      </c>
      <c r="C66" s="56">
        <v>348</v>
      </c>
      <c r="D66" s="56">
        <v>377</v>
      </c>
      <c r="E66" s="56">
        <v>396</v>
      </c>
      <c r="F66" s="57">
        <v>1459</v>
      </c>
      <c r="G66" s="56">
        <v>380</v>
      </c>
      <c r="H66" s="56">
        <v>348</v>
      </c>
      <c r="I66" s="56">
        <v>368</v>
      </c>
      <c r="J66" s="56">
        <v>322</v>
      </c>
      <c r="K66" s="57">
        <v>1418</v>
      </c>
      <c r="L66" s="56">
        <v>373</v>
      </c>
      <c r="M66" s="56">
        <v>422</v>
      </c>
      <c r="N66" s="56">
        <v>399</v>
      </c>
      <c r="O66" s="56">
        <v>354</v>
      </c>
      <c r="P66" s="57">
        <v>1548</v>
      </c>
      <c r="Q66" s="56">
        <v>498</v>
      </c>
      <c r="R66" s="56">
        <v>527</v>
      </c>
      <c r="S66" s="56" t="s">
        <v>158</v>
      </c>
      <c r="T66" s="56" t="s">
        <v>158</v>
      </c>
      <c r="U66" s="57">
        <v>1026</v>
      </c>
      <c r="W66" s="57">
        <v>1501</v>
      </c>
      <c r="X66" s="57">
        <v>1485</v>
      </c>
      <c r="Y66" s="57">
        <v>1779</v>
      </c>
    </row>
    <row r="67" spans="1:25" x14ac:dyDescent="0.25">
      <c r="A67" s="74" t="s">
        <v>27</v>
      </c>
      <c r="B67" s="56">
        <v>969</v>
      </c>
      <c r="C67" s="56">
        <v>932</v>
      </c>
      <c r="D67" s="56">
        <v>1022</v>
      </c>
      <c r="E67" s="56">
        <v>1097</v>
      </c>
      <c r="F67" s="57">
        <v>4021</v>
      </c>
      <c r="G67" s="56">
        <v>1212</v>
      </c>
      <c r="H67" s="56">
        <v>1259</v>
      </c>
      <c r="I67" s="56">
        <v>1074</v>
      </c>
      <c r="J67" s="56">
        <v>1305</v>
      </c>
      <c r="K67" s="57">
        <v>4850</v>
      </c>
      <c r="L67" s="56">
        <v>1188</v>
      </c>
      <c r="M67" s="56">
        <v>1148</v>
      </c>
      <c r="N67" s="56">
        <v>1592</v>
      </c>
      <c r="O67" s="56">
        <v>1522</v>
      </c>
      <c r="P67" s="57">
        <v>5450</v>
      </c>
      <c r="Q67" s="56">
        <v>2025</v>
      </c>
      <c r="R67" s="56">
        <v>3040</v>
      </c>
      <c r="S67" s="56" t="s">
        <v>158</v>
      </c>
      <c r="T67" s="56" t="s">
        <v>158</v>
      </c>
      <c r="U67" s="57">
        <v>5065</v>
      </c>
      <c r="W67" s="57">
        <v>4591</v>
      </c>
      <c r="X67" s="57">
        <v>4715</v>
      </c>
      <c r="Y67" s="57">
        <v>8180</v>
      </c>
    </row>
    <row r="68" spans="1:25" x14ac:dyDescent="0.25">
      <c r="A68" s="60" t="s">
        <v>28</v>
      </c>
      <c r="B68" s="56">
        <v>1819</v>
      </c>
      <c r="C68" s="56">
        <v>1942</v>
      </c>
      <c r="D68" s="56">
        <v>2698</v>
      </c>
      <c r="E68" s="56">
        <v>3267</v>
      </c>
      <c r="F68" s="57">
        <v>9726</v>
      </c>
      <c r="G68" s="56">
        <v>2694</v>
      </c>
      <c r="H68" s="56">
        <v>2278</v>
      </c>
      <c r="I68" s="56">
        <v>2678</v>
      </c>
      <c r="J68" s="56">
        <v>4109</v>
      </c>
      <c r="K68" s="57">
        <v>11759</v>
      </c>
      <c r="L68" s="56">
        <v>1119</v>
      </c>
      <c r="M68" s="56">
        <v>952</v>
      </c>
      <c r="N68" s="56">
        <v>1080</v>
      </c>
      <c r="O68" s="56">
        <v>1523</v>
      </c>
      <c r="P68" s="57">
        <v>4674</v>
      </c>
      <c r="Q68" s="56">
        <v>1314</v>
      </c>
      <c r="R68" s="56">
        <v>1411</v>
      </c>
      <c r="S68" s="56" t="s">
        <v>158</v>
      </c>
      <c r="T68" s="56" t="s">
        <v>158</v>
      </c>
      <c r="U68" s="57">
        <v>2725</v>
      </c>
      <c r="W68" s="57">
        <v>10938</v>
      </c>
      <c r="X68" s="57">
        <v>8858</v>
      </c>
      <c r="Y68" s="57">
        <v>5328</v>
      </c>
    </row>
    <row r="69" spans="1:25" x14ac:dyDescent="0.25">
      <c r="A69" s="74" t="s">
        <v>1</v>
      </c>
      <c r="B69" s="56">
        <v>1797</v>
      </c>
      <c r="C69" s="56">
        <v>1689</v>
      </c>
      <c r="D69" s="56">
        <v>1906</v>
      </c>
      <c r="E69" s="56">
        <v>2016</v>
      </c>
      <c r="F69" s="57">
        <v>7407</v>
      </c>
      <c r="G69" s="56">
        <v>1907</v>
      </c>
      <c r="H69" s="56">
        <v>1811</v>
      </c>
      <c r="I69" s="56">
        <v>2100</v>
      </c>
      <c r="J69" s="56">
        <v>2065</v>
      </c>
      <c r="K69" s="57">
        <v>7883</v>
      </c>
      <c r="L69" s="56">
        <v>1653</v>
      </c>
      <c r="M69" s="56">
        <v>1082</v>
      </c>
      <c r="N69" s="56">
        <v>1675</v>
      </c>
      <c r="O69" s="56">
        <v>1956</v>
      </c>
      <c r="P69" s="57">
        <v>6366</v>
      </c>
      <c r="Q69" s="56">
        <v>1460</v>
      </c>
      <c r="R69" s="56">
        <v>1623</v>
      </c>
      <c r="S69" s="56" t="s">
        <v>158</v>
      </c>
      <c r="T69" s="56" t="s">
        <v>158</v>
      </c>
      <c r="U69" s="57">
        <v>3082</v>
      </c>
      <c r="W69" s="57">
        <v>7640</v>
      </c>
      <c r="X69" s="57">
        <v>6900</v>
      </c>
      <c r="Y69" s="57">
        <v>6713</v>
      </c>
    </row>
    <row r="70" spans="1:25" x14ac:dyDescent="0.25">
      <c r="A70" s="74" t="s">
        <v>0</v>
      </c>
      <c r="B70" s="56">
        <v>0</v>
      </c>
      <c r="C70" s="56">
        <v>0</v>
      </c>
      <c r="D70" s="56">
        <v>0</v>
      </c>
      <c r="E70" s="56">
        <v>0</v>
      </c>
      <c r="F70" s="57">
        <v>1</v>
      </c>
      <c r="G70" s="56">
        <v>0</v>
      </c>
      <c r="H70" s="56">
        <v>0</v>
      </c>
      <c r="I70" s="56">
        <v>0</v>
      </c>
      <c r="J70" s="56">
        <v>0</v>
      </c>
      <c r="K70" s="57">
        <v>0</v>
      </c>
      <c r="L70" s="56">
        <v>0</v>
      </c>
      <c r="M70" s="56">
        <v>0</v>
      </c>
      <c r="N70" s="56">
        <v>0</v>
      </c>
      <c r="O70" s="56">
        <v>0</v>
      </c>
      <c r="P70" s="57">
        <v>0</v>
      </c>
      <c r="Q70" s="56">
        <v>0</v>
      </c>
      <c r="R70" s="56">
        <v>5</v>
      </c>
      <c r="S70" s="56" t="s">
        <v>158</v>
      </c>
      <c r="T70" s="56" t="s">
        <v>158</v>
      </c>
      <c r="U70" s="57">
        <v>5</v>
      </c>
      <c r="W70" s="57">
        <v>0</v>
      </c>
      <c r="X70" s="57">
        <v>0</v>
      </c>
      <c r="Y70" s="57">
        <v>5</v>
      </c>
    </row>
    <row r="71" spans="1:25" ht="15.5" x14ac:dyDescent="0.25">
      <c r="A71" s="81" t="s">
        <v>154</v>
      </c>
      <c r="B71" s="62">
        <v>7151</v>
      </c>
      <c r="C71" s="62">
        <v>7546</v>
      </c>
      <c r="D71" s="62">
        <v>9171</v>
      </c>
      <c r="E71" s="62">
        <v>9936</v>
      </c>
      <c r="F71" s="63">
        <v>33804</v>
      </c>
      <c r="G71" s="62">
        <v>9167</v>
      </c>
      <c r="H71" s="62">
        <v>8913</v>
      </c>
      <c r="I71" s="62">
        <v>8751</v>
      </c>
      <c r="J71" s="62">
        <v>11237</v>
      </c>
      <c r="K71" s="63">
        <v>38068</v>
      </c>
      <c r="L71" s="62">
        <v>7428</v>
      </c>
      <c r="M71" s="62">
        <v>5527</v>
      </c>
      <c r="N71" s="62">
        <v>6407</v>
      </c>
      <c r="O71" s="62">
        <v>6993</v>
      </c>
      <c r="P71" s="63">
        <v>26355</v>
      </c>
      <c r="Q71" s="62">
        <v>6946</v>
      </c>
      <c r="R71" s="62">
        <v>9090</v>
      </c>
      <c r="S71" s="62" t="s">
        <v>158</v>
      </c>
      <c r="T71" s="62" t="s">
        <v>158</v>
      </c>
      <c r="U71" s="63">
        <v>16036</v>
      </c>
      <c r="V71" s="97"/>
      <c r="W71" s="63">
        <v>37186</v>
      </c>
      <c r="X71" s="63">
        <v>32943</v>
      </c>
      <c r="Y71" s="63">
        <v>29436</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1362</v>
      </c>
      <c r="C74" s="56">
        <v>1439</v>
      </c>
      <c r="D74" s="56">
        <v>1391</v>
      </c>
      <c r="E74" s="56">
        <v>1456</v>
      </c>
      <c r="F74" s="57">
        <v>5648</v>
      </c>
      <c r="G74" s="56">
        <v>1480</v>
      </c>
      <c r="H74" s="56">
        <v>1496</v>
      </c>
      <c r="I74" s="56">
        <v>1412</v>
      </c>
      <c r="J74" s="56">
        <v>1413</v>
      </c>
      <c r="K74" s="57">
        <v>5801</v>
      </c>
      <c r="L74" s="56">
        <v>1389</v>
      </c>
      <c r="M74" s="56">
        <v>1388</v>
      </c>
      <c r="N74" s="56">
        <v>1565</v>
      </c>
      <c r="O74" s="56">
        <v>1793</v>
      </c>
      <c r="P74" s="57">
        <v>6136</v>
      </c>
      <c r="Q74" s="56">
        <v>1278</v>
      </c>
      <c r="R74" s="56">
        <v>1343</v>
      </c>
      <c r="S74" s="56" t="s">
        <v>158</v>
      </c>
      <c r="T74" s="56" t="s">
        <v>158</v>
      </c>
      <c r="U74" s="57">
        <v>2621</v>
      </c>
      <c r="W74" s="57">
        <v>5824</v>
      </c>
      <c r="X74" s="57">
        <v>5602</v>
      </c>
      <c r="Y74" s="57">
        <v>5979</v>
      </c>
    </row>
    <row r="75" spans="1:25" ht="12.75" customHeight="1" x14ac:dyDescent="0.25">
      <c r="A75" s="74" t="s">
        <v>22</v>
      </c>
      <c r="B75" s="56">
        <v>398</v>
      </c>
      <c r="C75" s="56">
        <v>515</v>
      </c>
      <c r="D75" s="56">
        <v>509</v>
      </c>
      <c r="E75" s="56">
        <v>561</v>
      </c>
      <c r="F75" s="57">
        <v>1983</v>
      </c>
      <c r="G75" s="56">
        <v>562</v>
      </c>
      <c r="H75" s="56">
        <v>465</v>
      </c>
      <c r="I75" s="56">
        <v>511</v>
      </c>
      <c r="J75" s="56">
        <v>500</v>
      </c>
      <c r="K75" s="57">
        <v>2039</v>
      </c>
      <c r="L75" s="56">
        <v>425</v>
      </c>
      <c r="M75" s="56">
        <v>429</v>
      </c>
      <c r="N75" s="56">
        <v>549</v>
      </c>
      <c r="O75" s="56">
        <v>690</v>
      </c>
      <c r="P75" s="57">
        <v>2093</v>
      </c>
      <c r="Q75" s="56">
        <v>419</v>
      </c>
      <c r="R75" s="56">
        <v>558</v>
      </c>
      <c r="S75" s="56" t="s">
        <v>158</v>
      </c>
      <c r="T75" s="56" t="s">
        <v>158</v>
      </c>
      <c r="U75" s="57">
        <v>977</v>
      </c>
      <c r="W75" s="57">
        <v>2097</v>
      </c>
      <c r="X75" s="57">
        <v>1865</v>
      </c>
      <c r="Y75" s="57">
        <v>2216</v>
      </c>
    </row>
    <row r="76" spans="1:25" ht="12.75" customHeight="1" x14ac:dyDescent="0.25">
      <c r="A76" s="74" t="s">
        <v>23</v>
      </c>
      <c r="B76" s="56">
        <v>263</v>
      </c>
      <c r="C76" s="56">
        <v>259</v>
      </c>
      <c r="D76" s="56">
        <v>285</v>
      </c>
      <c r="E76" s="56">
        <v>324</v>
      </c>
      <c r="F76" s="57">
        <v>1131</v>
      </c>
      <c r="G76" s="56">
        <v>245</v>
      </c>
      <c r="H76" s="56">
        <v>235</v>
      </c>
      <c r="I76" s="56">
        <v>202</v>
      </c>
      <c r="J76" s="56">
        <v>219</v>
      </c>
      <c r="K76" s="57">
        <v>901</v>
      </c>
      <c r="L76" s="56">
        <v>275</v>
      </c>
      <c r="M76" s="56">
        <v>207</v>
      </c>
      <c r="N76" s="56">
        <v>326</v>
      </c>
      <c r="O76" s="56">
        <v>372</v>
      </c>
      <c r="P76" s="57">
        <v>1179</v>
      </c>
      <c r="Q76" s="56">
        <v>347</v>
      </c>
      <c r="R76" s="56">
        <v>374</v>
      </c>
      <c r="S76" s="56" t="s">
        <v>158</v>
      </c>
      <c r="T76" s="56" t="s">
        <v>158</v>
      </c>
      <c r="U76" s="57">
        <v>721</v>
      </c>
      <c r="W76" s="57">
        <v>1088</v>
      </c>
      <c r="X76" s="57">
        <v>903</v>
      </c>
      <c r="Y76" s="57">
        <v>1419</v>
      </c>
    </row>
    <row r="77" spans="1:25" ht="12.75" customHeight="1" x14ac:dyDescent="0.25">
      <c r="A77" s="74" t="s">
        <v>24</v>
      </c>
      <c r="B77" s="56">
        <v>2072</v>
      </c>
      <c r="C77" s="56">
        <v>2451</v>
      </c>
      <c r="D77" s="56">
        <v>2985</v>
      </c>
      <c r="E77" s="56">
        <v>2857</v>
      </c>
      <c r="F77" s="57">
        <v>10366</v>
      </c>
      <c r="G77" s="56">
        <v>2683</v>
      </c>
      <c r="H77" s="56">
        <v>2998</v>
      </c>
      <c r="I77" s="56">
        <v>2257</v>
      </c>
      <c r="J77" s="56">
        <v>3137</v>
      </c>
      <c r="K77" s="57">
        <v>11075</v>
      </c>
      <c r="L77" s="56">
        <v>2665</v>
      </c>
      <c r="M77" s="56">
        <v>1374</v>
      </c>
      <c r="N77" s="56">
        <v>1052</v>
      </c>
      <c r="O77" s="56">
        <v>1013</v>
      </c>
      <c r="P77" s="57">
        <v>6103</v>
      </c>
      <c r="Q77" s="56">
        <v>1006</v>
      </c>
      <c r="R77" s="56">
        <v>1795</v>
      </c>
      <c r="S77" s="56" t="s">
        <v>158</v>
      </c>
      <c r="T77" s="56" t="s">
        <v>158</v>
      </c>
      <c r="U77" s="57">
        <v>2801</v>
      </c>
      <c r="W77" s="57">
        <v>11523</v>
      </c>
      <c r="X77" s="57">
        <v>9432</v>
      </c>
      <c r="Y77" s="57">
        <v>4865</v>
      </c>
    </row>
    <row r="78" spans="1:25" ht="12.75" customHeight="1" x14ac:dyDescent="0.25">
      <c r="A78" s="60" t="s">
        <v>25</v>
      </c>
      <c r="B78" s="56">
        <v>22</v>
      </c>
      <c r="C78" s="56">
        <v>22</v>
      </c>
      <c r="D78" s="56">
        <v>25</v>
      </c>
      <c r="E78" s="56">
        <v>23</v>
      </c>
      <c r="F78" s="57">
        <v>92</v>
      </c>
      <c r="G78" s="56">
        <v>23</v>
      </c>
      <c r="H78" s="56">
        <v>28</v>
      </c>
      <c r="I78" s="56">
        <v>23</v>
      </c>
      <c r="J78" s="56">
        <v>22</v>
      </c>
      <c r="K78" s="57">
        <v>96</v>
      </c>
      <c r="L78" s="56">
        <v>25</v>
      </c>
      <c r="M78" s="56">
        <v>31</v>
      </c>
      <c r="N78" s="56">
        <v>29</v>
      </c>
      <c r="O78" s="56">
        <v>34</v>
      </c>
      <c r="P78" s="57">
        <v>119</v>
      </c>
      <c r="Q78" s="56">
        <v>27</v>
      </c>
      <c r="R78" s="56">
        <v>30</v>
      </c>
      <c r="S78" s="56" t="s">
        <v>158</v>
      </c>
      <c r="T78" s="56" t="s">
        <v>158</v>
      </c>
      <c r="U78" s="57">
        <v>56</v>
      </c>
      <c r="W78" s="57">
        <v>98</v>
      </c>
      <c r="X78" s="57">
        <v>101</v>
      </c>
      <c r="Y78" s="57">
        <v>119</v>
      </c>
    </row>
    <row r="79" spans="1:25" ht="12.75" customHeight="1" x14ac:dyDescent="0.25">
      <c r="A79" s="74" t="s">
        <v>26</v>
      </c>
      <c r="B79" s="56">
        <v>1111</v>
      </c>
      <c r="C79" s="56">
        <v>1144</v>
      </c>
      <c r="D79" s="56">
        <v>1220</v>
      </c>
      <c r="E79" s="56">
        <v>1274</v>
      </c>
      <c r="F79" s="57">
        <v>4748</v>
      </c>
      <c r="G79" s="56">
        <v>1357</v>
      </c>
      <c r="H79" s="56">
        <v>1186</v>
      </c>
      <c r="I79" s="56">
        <v>1283</v>
      </c>
      <c r="J79" s="56">
        <v>1222</v>
      </c>
      <c r="K79" s="57">
        <v>5048</v>
      </c>
      <c r="L79" s="56">
        <v>1200</v>
      </c>
      <c r="M79" s="56">
        <v>1177</v>
      </c>
      <c r="N79" s="56">
        <v>1226</v>
      </c>
      <c r="O79" s="56">
        <v>1329</v>
      </c>
      <c r="P79" s="57">
        <v>4932</v>
      </c>
      <c r="Q79" s="56">
        <v>1234</v>
      </c>
      <c r="R79" s="56">
        <v>1345</v>
      </c>
      <c r="S79" s="56" t="s">
        <v>158</v>
      </c>
      <c r="T79" s="56" t="s">
        <v>158</v>
      </c>
      <c r="U79" s="57">
        <v>2579</v>
      </c>
      <c r="W79" s="57">
        <v>5036</v>
      </c>
      <c r="X79" s="57">
        <v>4882</v>
      </c>
      <c r="Y79" s="57">
        <v>5134</v>
      </c>
    </row>
    <row r="80" spans="1:25" ht="12.75" customHeight="1" x14ac:dyDescent="0.25">
      <c r="A80" s="74" t="s">
        <v>27</v>
      </c>
      <c r="B80" s="56">
        <v>1801</v>
      </c>
      <c r="C80" s="56">
        <v>1808</v>
      </c>
      <c r="D80" s="56">
        <v>1973</v>
      </c>
      <c r="E80" s="56">
        <v>2006</v>
      </c>
      <c r="F80" s="57">
        <v>7588</v>
      </c>
      <c r="G80" s="56">
        <v>2079</v>
      </c>
      <c r="H80" s="56">
        <v>2193</v>
      </c>
      <c r="I80" s="56">
        <v>2015</v>
      </c>
      <c r="J80" s="56">
        <v>2182</v>
      </c>
      <c r="K80" s="57">
        <v>8469</v>
      </c>
      <c r="L80" s="56">
        <v>2025</v>
      </c>
      <c r="M80" s="56">
        <v>1783</v>
      </c>
      <c r="N80" s="56">
        <v>2392</v>
      </c>
      <c r="O80" s="56">
        <v>2479</v>
      </c>
      <c r="P80" s="57">
        <v>8679</v>
      </c>
      <c r="Q80" s="56">
        <v>2687</v>
      </c>
      <c r="R80" s="56">
        <v>3765</v>
      </c>
      <c r="S80" s="56" t="s">
        <v>158</v>
      </c>
      <c r="T80" s="56" t="s">
        <v>158</v>
      </c>
      <c r="U80" s="57">
        <v>6452</v>
      </c>
      <c r="W80" s="57">
        <v>8251</v>
      </c>
      <c r="X80" s="57">
        <v>8005</v>
      </c>
      <c r="Y80" s="57">
        <v>11323</v>
      </c>
    </row>
    <row r="81" spans="1:25" ht="12.75" customHeight="1" x14ac:dyDescent="0.25">
      <c r="A81" s="60" t="s">
        <v>28</v>
      </c>
      <c r="B81" s="56">
        <v>3825</v>
      </c>
      <c r="C81" s="56">
        <v>3992</v>
      </c>
      <c r="D81" s="56">
        <v>4853</v>
      </c>
      <c r="E81" s="56">
        <v>5571</v>
      </c>
      <c r="F81" s="57">
        <v>18242</v>
      </c>
      <c r="G81" s="56">
        <v>5386</v>
      </c>
      <c r="H81" s="56">
        <v>4470</v>
      </c>
      <c r="I81" s="56">
        <v>5623</v>
      </c>
      <c r="J81" s="56">
        <v>7006</v>
      </c>
      <c r="K81" s="57">
        <v>22484</v>
      </c>
      <c r="L81" s="56">
        <v>3398</v>
      </c>
      <c r="M81" s="56">
        <v>2489</v>
      </c>
      <c r="N81" s="56">
        <v>3211</v>
      </c>
      <c r="O81" s="56">
        <v>4332</v>
      </c>
      <c r="P81" s="57">
        <v>13431</v>
      </c>
      <c r="Q81" s="56">
        <v>3011</v>
      </c>
      <c r="R81" s="56">
        <v>2907</v>
      </c>
      <c r="S81" s="56" t="s">
        <v>158</v>
      </c>
      <c r="T81" s="56" t="s">
        <v>158</v>
      </c>
      <c r="U81" s="57">
        <v>5918</v>
      </c>
      <c r="W81" s="57">
        <v>20280</v>
      </c>
      <c r="X81" s="57">
        <v>18516</v>
      </c>
      <c r="Y81" s="57">
        <v>13462</v>
      </c>
    </row>
    <row r="82" spans="1:25" ht="12.75" customHeight="1" x14ac:dyDescent="0.25">
      <c r="A82" s="74" t="s">
        <v>1</v>
      </c>
      <c r="B82" s="56">
        <v>3795</v>
      </c>
      <c r="C82" s="56">
        <v>3672</v>
      </c>
      <c r="D82" s="56">
        <v>4084</v>
      </c>
      <c r="E82" s="56">
        <v>4221</v>
      </c>
      <c r="F82" s="57">
        <v>15772</v>
      </c>
      <c r="G82" s="56">
        <v>4680</v>
      </c>
      <c r="H82" s="56">
        <v>4096</v>
      </c>
      <c r="I82" s="56">
        <v>4708</v>
      </c>
      <c r="J82" s="56">
        <v>4621</v>
      </c>
      <c r="K82" s="57">
        <v>18105</v>
      </c>
      <c r="L82" s="56">
        <v>3770</v>
      </c>
      <c r="M82" s="56">
        <v>2434</v>
      </c>
      <c r="N82" s="56">
        <v>3852</v>
      </c>
      <c r="O82" s="56">
        <v>4359</v>
      </c>
      <c r="P82" s="57">
        <v>14414</v>
      </c>
      <c r="Q82" s="56">
        <v>2698</v>
      </c>
      <c r="R82" s="56">
        <v>3065</v>
      </c>
      <c r="S82" s="56" t="s">
        <v>158</v>
      </c>
      <c r="T82" s="56" t="s">
        <v>158</v>
      </c>
      <c r="U82" s="57">
        <v>5763</v>
      </c>
      <c r="W82" s="57">
        <v>17081</v>
      </c>
      <c r="X82" s="57">
        <v>15532</v>
      </c>
      <c r="Y82" s="57">
        <v>13974</v>
      </c>
    </row>
    <row r="83" spans="1:25" ht="12.5" customHeight="1" x14ac:dyDescent="0.25">
      <c r="A83" s="74" t="s">
        <v>0</v>
      </c>
      <c r="B83" s="56">
        <v>82</v>
      </c>
      <c r="C83" s="56">
        <v>30</v>
      </c>
      <c r="D83" s="56">
        <v>46</v>
      </c>
      <c r="E83" s="56">
        <v>28</v>
      </c>
      <c r="F83" s="57">
        <v>187</v>
      </c>
      <c r="G83" s="56">
        <v>23</v>
      </c>
      <c r="H83" s="56">
        <v>54</v>
      </c>
      <c r="I83" s="56">
        <v>23</v>
      </c>
      <c r="J83" s="56">
        <v>14</v>
      </c>
      <c r="K83" s="57">
        <v>114</v>
      </c>
      <c r="L83" s="56">
        <v>47</v>
      </c>
      <c r="M83" s="56">
        <v>16</v>
      </c>
      <c r="N83" s="56">
        <v>37</v>
      </c>
      <c r="O83" s="56">
        <v>43</v>
      </c>
      <c r="P83" s="57">
        <v>143</v>
      </c>
      <c r="Q83" s="56">
        <v>20</v>
      </c>
      <c r="R83" s="56">
        <v>26</v>
      </c>
      <c r="S83" s="56" t="s">
        <v>158</v>
      </c>
      <c r="T83" s="56" t="s">
        <v>158</v>
      </c>
      <c r="U83" s="57">
        <v>46</v>
      </c>
      <c r="W83" s="57">
        <v>151</v>
      </c>
      <c r="X83" s="57">
        <v>100</v>
      </c>
      <c r="Y83" s="57">
        <v>127</v>
      </c>
    </row>
    <row r="84" spans="1:25" ht="12.75" customHeight="1" x14ac:dyDescent="0.25">
      <c r="A84" s="82" t="s">
        <v>18</v>
      </c>
      <c r="B84" s="80">
        <v>14732</v>
      </c>
      <c r="C84" s="80">
        <v>15333</v>
      </c>
      <c r="D84" s="80">
        <v>17371</v>
      </c>
      <c r="E84" s="80">
        <v>18321</v>
      </c>
      <c r="F84" s="76">
        <v>65757</v>
      </c>
      <c r="G84" s="80">
        <v>18517</v>
      </c>
      <c r="H84" s="80">
        <v>17220</v>
      </c>
      <c r="I84" s="80">
        <v>18058</v>
      </c>
      <c r="J84" s="80">
        <v>20336</v>
      </c>
      <c r="K84" s="76">
        <v>74131</v>
      </c>
      <c r="L84" s="80">
        <v>15218</v>
      </c>
      <c r="M84" s="80">
        <v>11327</v>
      </c>
      <c r="N84" s="80">
        <v>14238</v>
      </c>
      <c r="O84" s="80">
        <v>16445</v>
      </c>
      <c r="P84" s="76">
        <v>57228</v>
      </c>
      <c r="Q84" s="62">
        <v>12726</v>
      </c>
      <c r="R84" s="62">
        <v>15208</v>
      </c>
      <c r="S84" s="62" t="s">
        <v>158</v>
      </c>
      <c r="T84" s="62" t="s">
        <v>158</v>
      </c>
      <c r="U84" s="63">
        <v>27935</v>
      </c>
      <c r="V84" s="97"/>
      <c r="W84" s="63">
        <v>71429</v>
      </c>
      <c r="X84" s="63">
        <v>64940</v>
      </c>
      <c r="Y84" s="63">
        <v>58617</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2086</v>
      </c>
      <c r="C89" s="56">
        <v>2215</v>
      </c>
      <c r="D89" s="56">
        <v>2281</v>
      </c>
      <c r="E89" s="56">
        <v>2253</v>
      </c>
      <c r="F89" s="57">
        <v>8835</v>
      </c>
      <c r="G89" s="56">
        <v>1952</v>
      </c>
      <c r="H89" s="56">
        <v>2129</v>
      </c>
      <c r="I89" s="56">
        <v>2268</v>
      </c>
      <c r="J89" s="56">
        <v>1816</v>
      </c>
      <c r="K89" s="57">
        <v>8164</v>
      </c>
      <c r="L89" s="56">
        <v>1487</v>
      </c>
      <c r="M89" s="56">
        <v>1401</v>
      </c>
      <c r="N89" s="56">
        <v>2049</v>
      </c>
      <c r="O89" s="56">
        <v>2079</v>
      </c>
      <c r="P89" s="57">
        <v>7015</v>
      </c>
      <c r="Q89" s="56">
        <v>2328</v>
      </c>
      <c r="R89" s="56">
        <v>2151</v>
      </c>
      <c r="S89" s="56" t="s">
        <v>158</v>
      </c>
      <c r="T89" s="56" t="s">
        <v>158</v>
      </c>
      <c r="U89" s="57">
        <v>4479</v>
      </c>
      <c r="W89" s="57">
        <v>8614</v>
      </c>
      <c r="X89" s="57">
        <v>6971</v>
      </c>
      <c r="Y89" s="57">
        <v>8606</v>
      </c>
    </row>
    <row r="90" spans="1:25" ht="12.75" customHeight="1" x14ac:dyDescent="0.25">
      <c r="A90" s="60" t="s">
        <v>68</v>
      </c>
      <c r="B90" s="56">
        <v>147</v>
      </c>
      <c r="C90" s="56">
        <v>76</v>
      </c>
      <c r="D90" s="56">
        <v>94</v>
      </c>
      <c r="E90" s="56">
        <v>129</v>
      </c>
      <c r="F90" s="57">
        <v>445</v>
      </c>
      <c r="G90" s="56">
        <v>141</v>
      </c>
      <c r="H90" s="56">
        <v>121</v>
      </c>
      <c r="I90" s="56">
        <v>95</v>
      </c>
      <c r="J90" s="56">
        <v>183</v>
      </c>
      <c r="K90" s="57">
        <v>540</v>
      </c>
      <c r="L90" s="56">
        <v>77</v>
      </c>
      <c r="M90" s="56">
        <v>66</v>
      </c>
      <c r="N90" s="56">
        <v>89</v>
      </c>
      <c r="O90" s="56">
        <v>95</v>
      </c>
      <c r="P90" s="57">
        <v>328</v>
      </c>
      <c r="Q90" s="56">
        <v>122</v>
      </c>
      <c r="R90" s="56">
        <v>114</v>
      </c>
      <c r="S90" s="56" t="s">
        <v>158</v>
      </c>
      <c r="T90" s="56" t="s">
        <v>158</v>
      </c>
      <c r="U90" s="57">
        <v>236</v>
      </c>
      <c r="W90" s="57">
        <v>485</v>
      </c>
      <c r="X90" s="57">
        <v>421</v>
      </c>
      <c r="Y90" s="57">
        <v>421</v>
      </c>
    </row>
    <row r="91" spans="1:25" ht="12.75" customHeight="1" x14ac:dyDescent="0.25">
      <c r="A91" s="60" t="s">
        <v>79</v>
      </c>
      <c r="B91" s="56">
        <v>3774</v>
      </c>
      <c r="C91" s="56">
        <v>4021</v>
      </c>
      <c r="D91" s="56">
        <v>4220</v>
      </c>
      <c r="E91" s="56">
        <v>4124</v>
      </c>
      <c r="F91" s="57">
        <v>16139</v>
      </c>
      <c r="G91" s="56">
        <v>5256</v>
      </c>
      <c r="H91" s="56">
        <v>4632</v>
      </c>
      <c r="I91" s="56">
        <v>4669</v>
      </c>
      <c r="J91" s="56">
        <v>4746</v>
      </c>
      <c r="K91" s="57">
        <v>19303</v>
      </c>
      <c r="L91" s="56">
        <v>4525</v>
      </c>
      <c r="M91" s="56">
        <v>3404</v>
      </c>
      <c r="N91" s="56">
        <v>3993</v>
      </c>
      <c r="O91" s="56">
        <v>4601</v>
      </c>
      <c r="P91" s="57">
        <v>16524</v>
      </c>
      <c r="Q91" s="56">
        <v>2830</v>
      </c>
      <c r="R91" s="56">
        <v>3493</v>
      </c>
      <c r="S91" s="56" t="s">
        <v>158</v>
      </c>
      <c r="T91" s="56" t="s">
        <v>158</v>
      </c>
      <c r="U91" s="57">
        <v>6323</v>
      </c>
      <c r="W91" s="57">
        <v>18232</v>
      </c>
      <c r="X91" s="57">
        <v>17344</v>
      </c>
      <c r="Y91" s="57">
        <v>14917</v>
      </c>
    </row>
    <row r="92" spans="1:25" ht="12.75" customHeight="1" x14ac:dyDescent="0.25">
      <c r="A92" s="60" t="s">
        <v>33</v>
      </c>
      <c r="B92" s="56">
        <v>115</v>
      </c>
      <c r="C92" s="56">
        <v>102</v>
      </c>
      <c r="D92" s="56">
        <v>102</v>
      </c>
      <c r="E92" s="56">
        <v>110</v>
      </c>
      <c r="F92" s="57">
        <v>430</v>
      </c>
      <c r="G92" s="56">
        <v>111</v>
      </c>
      <c r="H92" s="56">
        <v>100</v>
      </c>
      <c r="I92" s="56">
        <v>119</v>
      </c>
      <c r="J92" s="56">
        <v>92</v>
      </c>
      <c r="K92" s="57">
        <v>422</v>
      </c>
      <c r="L92" s="56">
        <v>77</v>
      </c>
      <c r="M92" s="56">
        <v>41</v>
      </c>
      <c r="N92" s="56">
        <v>78</v>
      </c>
      <c r="O92" s="56">
        <v>72</v>
      </c>
      <c r="P92" s="57">
        <v>268</v>
      </c>
      <c r="Q92" s="56">
        <v>67</v>
      </c>
      <c r="R92" s="56">
        <v>76</v>
      </c>
      <c r="S92" s="56" t="s">
        <v>158</v>
      </c>
      <c r="T92" s="56" t="s">
        <v>158</v>
      </c>
      <c r="U92" s="57">
        <v>143</v>
      </c>
      <c r="W92" s="57">
        <v>423</v>
      </c>
      <c r="X92" s="57">
        <v>330</v>
      </c>
      <c r="Y92" s="57">
        <v>293</v>
      </c>
    </row>
    <row r="93" spans="1:25" ht="12.75" customHeight="1" x14ac:dyDescent="0.25">
      <c r="A93" s="60" t="s">
        <v>69</v>
      </c>
      <c r="B93" s="56">
        <v>804</v>
      </c>
      <c r="C93" s="56">
        <v>583</v>
      </c>
      <c r="D93" s="56">
        <v>376</v>
      </c>
      <c r="E93" s="56">
        <v>473</v>
      </c>
      <c r="F93" s="57">
        <v>2236</v>
      </c>
      <c r="G93" s="56">
        <v>838</v>
      </c>
      <c r="H93" s="56">
        <v>764</v>
      </c>
      <c r="I93" s="56">
        <v>435</v>
      </c>
      <c r="J93" s="56">
        <v>611</v>
      </c>
      <c r="K93" s="57">
        <v>2648</v>
      </c>
      <c r="L93" s="56">
        <v>706</v>
      </c>
      <c r="M93" s="56">
        <v>237</v>
      </c>
      <c r="N93" s="56">
        <v>384</v>
      </c>
      <c r="O93" s="56">
        <v>560</v>
      </c>
      <c r="P93" s="57">
        <v>1887</v>
      </c>
      <c r="Q93" s="56">
        <v>392</v>
      </c>
      <c r="R93" s="56">
        <v>343</v>
      </c>
      <c r="S93" s="56" t="s">
        <v>158</v>
      </c>
      <c r="T93" s="56" t="s">
        <v>158</v>
      </c>
      <c r="U93" s="57">
        <v>735</v>
      </c>
      <c r="W93" s="57">
        <v>2451</v>
      </c>
      <c r="X93" s="57">
        <v>1988</v>
      </c>
      <c r="Y93" s="57">
        <v>1679</v>
      </c>
    </row>
    <row r="94" spans="1:25" ht="12.75" customHeight="1" x14ac:dyDescent="0.25">
      <c r="A94" s="60" t="s">
        <v>34</v>
      </c>
      <c r="B94" s="56">
        <v>1629</v>
      </c>
      <c r="C94" s="56">
        <v>1599</v>
      </c>
      <c r="D94" s="56">
        <v>1451</v>
      </c>
      <c r="E94" s="56">
        <v>1704</v>
      </c>
      <c r="F94" s="57">
        <v>6382</v>
      </c>
      <c r="G94" s="56">
        <v>1741</v>
      </c>
      <c r="H94" s="56">
        <v>2038</v>
      </c>
      <c r="I94" s="56">
        <v>1986</v>
      </c>
      <c r="J94" s="56">
        <v>2786</v>
      </c>
      <c r="K94" s="57">
        <v>8551</v>
      </c>
      <c r="L94" s="56">
        <v>1322</v>
      </c>
      <c r="M94" s="56">
        <v>1523</v>
      </c>
      <c r="N94" s="56">
        <v>1539</v>
      </c>
      <c r="O94" s="56">
        <v>1615</v>
      </c>
      <c r="P94" s="57">
        <v>5999</v>
      </c>
      <c r="Q94" s="56">
        <v>1375</v>
      </c>
      <c r="R94" s="56">
        <v>2015</v>
      </c>
      <c r="S94" s="56" t="s">
        <v>158</v>
      </c>
      <c r="T94" s="56" t="s">
        <v>158</v>
      </c>
      <c r="U94" s="57">
        <v>3389</v>
      </c>
      <c r="W94" s="57">
        <v>6934</v>
      </c>
      <c r="X94" s="57">
        <v>7616</v>
      </c>
      <c r="Y94" s="57">
        <v>6543</v>
      </c>
    </row>
    <row r="95" spans="1:25" ht="12.75" customHeight="1" x14ac:dyDescent="0.25">
      <c r="A95" s="60" t="s">
        <v>32</v>
      </c>
      <c r="B95" s="56">
        <v>161</v>
      </c>
      <c r="C95" s="56">
        <v>150</v>
      </c>
      <c r="D95" s="56">
        <v>134</v>
      </c>
      <c r="E95" s="56">
        <v>164</v>
      </c>
      <c r="F95" s="57">
        <v>609</v>
      </c>
      <c r="G95" s="56">
        <v>152</v>
      </c>
      <c r="H95" s="56">
        <v>175</v>
      </c>
      <c r="I95" s="56">
        <v>169</v>
      </c>
      <c r="J95" s="56">
        <v>167</v>
      </c>
      <c r="K95" s="57">
        <v>663</v>
      </c>
      <c r="L95" s="56">
        <v>155</v>
      </c>
      <c r="M95" s="56">
        <v>94</v>
      </c>
      <c r="N95" s="56">
        <v>128</v>
      </c>
      <c r="O95" s="56">
        <v>137</v>
      </c>
      <c r="P95" s="57">
        <v>514</v>
      </c>
      <c r="Q95" s="56">
        <v>157</v>
      </c>
      <c r="R95" s="56">
        <v>155</v>
      </c>
      <c r="S95" s="56" t="s">
        <v>158</v>
      </c>
      <c r="T95" s="56" t="s">
        <v>158</v>
      </c>
      <c r="U95" s="57">
        <v>311</v>
      </c>
      <c r="W95" s="57">
        <v>625</v>
      </c>
      <c r="X95" s="57">
        <v>585</v>
      </c>
      <c r="Y95" s="57">
        <v>577</v>
      </c>
    </row>
    <row r="96" spans="1:25" ht="12.75" customHeight="1" x14ac:dyDescent="0.25">
      <c r="A96" s="60" t="s">
        <v>70</v>
      </c>
      <c r="B96" s="56">
        <v>622</v>
      </c>
      <c r="C96" s="56">
        <v>651</v>
      </c>
      <c r="D96" s="56">
        <v>508</v>
      </c>
      <c r="E96" s="56">
        <v>606</v>
      </c>
      <c r="F96" s="57">
        <v>2387</v>
      </c>
      <c r="G96" s="56">
        <v>643</v>
      </c>
      <c r="H96" s="56">
        <v>1017</v>
      </c>
      <c r="I96" s="56">
        <v>948</v>
      </c>
      <c r="J96" s="56">
        <v>970</v>
      </c>
      <c r="K96" s="57">
        <v>3579</v>
      </c>
      <c r="L96" s="56">
        <v>566</v>
      </c>
      <c r="M96" s="56">
        <v>471</v>
      </c>
      <c r="N96" s="56">
        <v>594</v>
      </c>
      <c r="O96" s="56">
        <v>806</v>
      </c>
      <c r="P96" s="57">
        <v>2437</v>
      </c>
      <c r="Q96" s="56">
        <v>510</v>
      </c>
      <c r="R96" s="56">
        <v>452</v>
      </c>
      <c r="S96" s="56" t="s">
        <v>158</v>
      </c>
      <c r="T96" s="56" t="s">
        <v>158</v>
      </c>
      <c r="U96" s="57">
        <v>963</v>
      </c>
      <c r="W96" s="57">
        <v>2775</v>
      </c>
      <c r="X96" s="57">
        <v>2955</v>
      </c>
      <c r="Y96" s="57">
        <v>2363</v>
      </c>
    </row>
    <row r="97" spans="1:25" ht="12.75" customHeight="1" x14ac:dyDescent="0.25">
      <c r="A97" s="60" t="s">
        <v>82</v>
      </c>
      <c r="B97" s="56">
        <v>1</v>
      </c>
      <c r="C97" s="56">
        <v>1</v>
      </c>
      <c r="D97" s="56">
        <v>1</v>
      </c>
      <c r="E97" s="56">
        <v>1</v>
      </c>
      <c r="F97" s="57">
        <v>4</v>
      </c>
      <c r="G97" s="56">
        <v>1</v>
      </c>
      <c r="H97" s="56">
        <v>1</v>
      </c>
      <c r="I97" s="56">
        <v>1</v>
      </c>
      <c r="J97" s="56">
        <v>1</v>
      </c>
      <c r="K97" s="57">
        <v>3</v>
      </c>
      <c r="L97" s="56">
        <v>1</v>
      </c>
      <c r="M97" s="56">
        <v>1</v>
      </c>
      <c r="N97" s="56">
        <v>1</v>
      </c>
      <c r="O97" s="56">
        <v>1</v>
      </c>
      <c r="P97" s="57">
        <v>4</v>
      </c>
      <c r="Q97" s="56">
        <v>5</v>
      </c>
      <c r="R97" s="56">
        <v>3</v>
      </c>
      <c r="S97" s="56" t="s">
        <v>158</v>
      </c>
      <c r="T97" s="56" t="s">
        <v>158</v>
      </c>
      <c r="U97" s="57">
        <v>8</v>
      </c>
      <c r="W97" s="57">
        <v>4</v>
      </c>
      <c r="X97" s="57">
        <v>3</v>
      </c>
      <c r="Y97" s="57">
        <v>10</v>
      </c>
    </row>
    <row r="98" spans="1:25" ht="12.75" customHeight="1" x14ac:dyDescent="0.25">
      <c r="A98" s="81" t="s">
        <v>17</v>
      </c>
      <c r="B98" s="62">
        <v>9338</v>
      </c>
      <c r="C98" s="62">
        <v>9397</v>
      </c>
      <c r="D98" s="62">
        <v>9167</v>
      </c>
      <c r="E98" s="62">
        <v>9563</v>
      </c>
      <c r="F98" s="75">
        <v>37466</v>
      </c>
      <c r="G98" s="62">
        <v>10837</v>
      </c>
      <c r="H98" s="62">
        <v>10976</v>
      </c>
      <c r="I98" s="62">
        <v>10690</v>
      </c>
      <c r="J98" s="62">
        <v>11371</v>
      </c>
      <c r="K98" s="75">
        <v>43873</v>
      </c>
      <c r="L98" s="62">
        <v>8917</v>
      </c>
      <c r="M98" s="62">
        <v>7236</v>
      </c>
      <c r="N98" s="62">
        <v>8856</v>
      </c>
      <c r="O98" s="62">
        <v>9967</v>
      </c>
      <c r="P98" s="75">
        <v>34976</v>
      </c>
      <c r="Q98" s="62">
        <v>7785</v>
      </c>
      <c r="R98" s="62">
        <v>8802</v>
      </c>
      <c r="S98" s="62" t="s">
        <v>158</v>
      </c>
      <c r="T98" s="62" t="s">
        <v>158</v>
      </c>
      <c r="U98" s="75">
        <v>16587</v>
      </c>
      <c r="V98" s="97"/>
      <c r="W98" s="63">
        <v>40543</v>
      </c>
      <c r="X98" s="63">
        <v>38214</v>
      </c>
      <c r="Y98" s="63">
        <v>35410</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3305</v>
      </c>
      <c r="C101" s="56">
        <v>3353</v>
      </c>
      <c r="D101" s="56">
        <v>4552</v>
      </c>
      <c r="E101" s="56">
        <v>5090</v>
      </c>
      <c r="F101" s="57">
        <v>16301</v>
      </c>
      <c r="G101" s="56">
        <v>4314</v>
      </c>
      <c r="H101" s="56">
        <v>3945</v>
      </c>
      <c r="I101" s="56">
        <v>4464</v>
      </c>
      <c r="J101" s="56">
        <v>5846</v>
      </c>
      <c r="K101" s="57">
        <v>18569</v>
      </c>
      <c r="L101" s="56">
        <v>2390</v>
      </c>
      <c r="M101" s="56">
        <v>2250</v>
      </c>
      <c r="N101" s="56">
        <v>2679</v>
      </c>
      <c r="O101" s="56">
        <v>3188</v>
      </c>
      <c r="P101" s="57">
        <v>10507</v>
      </c>
      <c r="Q101" s="56">
        <v>3381</v>
      </c>
      <c r="R101" s="56">
        <v>3488</v>
      </c>
      <c r="S101" s="56" t="s">
        <v>158</v>
      </c>
      <c r="T101" s="56" t="s">
        <v>158</v>
      </c>
      <c r="U101" s="57">
        <v>6869</v>
      </c>
      <c r="W101" s="57">
        <v>17901</v>
      </c>
      <c r="X101" s="57">
        <v>14950</v>
      </c>
      <c r="Y101" s="57">
        <v>12736</v>
      </c>
    </row>
    <row r="102" spans="1:25" ht="12.75" customHeight="1" x14ac:dyDescent="0.25">
      <c r="A102" s="60" t="s">
        <v>68</v>
      </c>
      <c r="B102" s="56">
        <v>376</v>
      </c>
      <c r="C102" s="56">
        <v>425</v>
      </c>
      <c r="D102" s="56">
        <v>516</v>
      </c>
      <c r="E102" s="56">
        <v>441</v>
      </c>
      <c r="F102" s="57">
        <v>1758</v>
      </c>
      <c r="G102" s="56">
        <v>591</v>
      </c>
      <c r="H102" s="56">
        <v>613</v>
      </c>
      <c r="I102" s="56">
        <v>520</v>
      </c>
      <c r="J102" s="56">
        <v>521</v>
      </c>
      <c r="K102" s="57">
        <v>2245</v>
      </c>
      <c r="L102" s="56">
        <v>599</v>
      </c>
      <c r="M102" s="56">
        <v>648</v>
      </c>
      <c r="N102" s="56">
        <v>912</v>
      </c>
      <c r="O102" s="56">
        <v>575</v>
      </c>
      <c r="P102" s="57">
        <v>2734</v>
      </c>
      <c r="Q102" s="56">
        <v>579</v>
      </c>
      <c r="R102" s="56">
        <v>856</v>
      </c>
      <c r="S102" s="56" t="s">
        <v>158</v>
      </c>
      <c r="T102" s="56" t="s">
        <v>158</v>
      </c>
      <c r="U102" s="57">
        <v>1435</v>
      </c>
      <c r="W102" s="57">
        <v>2161</v>
      </c>
      <c r="X102" s="57">
        <v>2288</v>
      </c>
      <c r="Y102" s="57">
        <v>2922</v>
      </c>
    </row>
    <row r="103" spans="1:25" ht="12.75" customHeight="1" x14ac:dyDescent="0.25">
      <c r="A103" s="60" t="s">
        <v>79</v>
      </c>
      <c r="B103" s="56">
        <v>7581</v>
      </c>
      <c r="C103" s="56">
        <v>7786</v>
      </c>
      <c r="D103" s="56">
        <v>8200</v>
      </c>
      <c r="E103" s="56">
        <v>8385</v>
      </c>
      <c r="F103" s="57">
        <v>31953</v>
      </c>
      <c r="G103" s="56">
        <v>9350</v>
      </c>
      <c r="H103" s="56">
        <v>8307</v>
      </c>
      <c r="I103" s="56">
        <v>9308</v>
      </c>
      <c r="J103" s="56">
        <v>9099</v>
      </c>
      <c r="K103" s="57">
        <v>36063</v>
      </c>
      <c r="L103" s="56">
        <v>7790</v>
      </c>
      <c r="M103" s="56">
        <v>5800</v>
      </c>
      <c r="N103" s="56">
        <v>7831</v>
      </c>
      <c r="O103" s="56">
        <v>9452</v>
      </c>
      <c r="P103" s="57">
        <v>30873</v>
      </c>
      <c r="Q103" s="56">
        <v>5780</v>
      </c>
      <c r="R103" s="56">
        <v>6118</v>
      </c>
      <c r="S103" s="56" t="s">
        <v>158</v>
      </c>
      <c r="T103" s="56" t="s">
        <v>158</v>
      </c>
      <c r="U103" s="57">
        <v>11898</v>
      </c>
      <c r="W103" s="57">
        <v>34242</v>
      </c>
      <c r="X103" s="57">
        <v>31997</v>
      </c>
      <c r="Y103" s="57">
        <v>29181</v>
      </c>
    </row>
    <row r="104" spans="1:25" ht="12.75" customHeight="1" x14ac:dyDescent="0.25">
      <c r="A104" s="60" t="s">
        <v>33</v>
      </c>
      <c r="B104" s="56">
        <v>164</v>
      </c>
      <c r="C104" s="56">
        <v>162</v>
      </c>
      <c r="D104" s="56">
        <v>139</v>
      </c>
      <c r="E104" s="56">
        <v>167</v>
      </c>
      <c r="F104" s="57">
        <v>632</v>
      </c>
      <c r="G104" s="56">
        <v>151</v>
      </c>
      <c r="H104" s="56">
        <v>144</v>
      </c>
      <c r="I104" s="56">
        <v>129</v>
      </c>
      <c r="J104" s="56">
        <v>179</v>
      </c>
      <c r="K104" s="57">
        <v>604</v>
      </c>
      <c r="L104" s="56">
        <v>165</v>
      </c>
      <c r="M104" s="56">
        <v>98</v>
      </c>
      <c r="N104" s="56">
        <v>124</v>
      </c>
      <c r="O104" s="56">
        <v>206</v>
      </c>
      <c r="P104" s="57">
        <v>593</v>
      </c>
      <c r="Q104" s="56">
        <v>100</v>
      </c>
      <c r="R104" s="56">
        <v>146</v>
      </c>
      <c r="S104" s="56" t="s">
        <v>158</v>
      </c>
      <c r="T104" s="56" t="s">
        <v>158</v>
      </c>
      <c r="U104" s="57">
        <v>246</v>
      </c>
      <c r="W104" s="57">
        <v>602</v>
      </c>
      <c r="X104" s="57">
        <v>571</v>
      </c>
      <c r="Y104" s="57">
        <v>576</v>
      </c>
    </row>
    <row r="105" spans="1:25" ht="12.75" customHeight="1" x14ac:dyDescent="0.25">
      <c r="A105" s="60" t="s">
        <v>69</v>
      </c>
      <c r="B105" s="56">
        <v>742</v>
      </c>
      <c r="C105" s="56">
        <v>895</v>
      </c>
      <c r="D105" s="56">
        <v>968</v>
      </c>
      <c r="E105" s="56">
        <v>899</v>
      </c>
      <c r="F105" s="57">
        <v>3504</v>
      </c>
      <c r="G105" s="56">
        <v>1177</v>
      </c>
      <c r="H105" s="56">
        <v>1359</v>
      </c>
      <c r="I105" s="56">
        <v>745</v>
      </c>
      <c r="J105" s="56">
        <v>925</v>
      </c>
      <c r="K105" s="57">
        <v>4206</v>
      </c>
      <c r="L105" s="56">
        <v>707</v>
      </c>
      <c r="M105" s="56">
        <v>495</v>
      </c>
      <c r="N105" s="56">
        <v>303</v>
      </c>
      <c r="O105" s="56">
        <v>340</v>
      </c>
      <c r="P105" s="57">
        <v>1845</v>
      </c>
      <c r="Q105" s="56">
        <v>412</v>
      </c>
      <c r="R105" s="56">
        <v>979</v>
      </c>
      <c r="S105" s="56" t="s">
        <v>158</v>
      </c>
      <c r="T105" s="56" t="s">
        <v>158</v>
      </c>
      <c r="U105" s="57">
        <v>1391</v>
      </c>
      <c r="W105" s="57">
        <v>4403</v>
      </c>
      <c r="X105" s="57">
        <v>2872</v>
      </c>
      <c r="Y105" s="57">
        <v>2034</v>
      </c>
    </row>
    <row r="106" spans="1:25" ht="12.75" customHeight="1" x14ac:dyDescent="0.25">
      <c r="A106" s="60" t="s">
        <v>34</v>
      </c>
      <c r="B106" s="56">
        <v>1136</v>
      </c>
      <c r="C106" s="56">
        <v>1314</v>
      </c>
      <c r="D106" s="56">
        <v>1220</v>
      </c>
      <c r="E106" s="56">
        <v>1556</v>
      </c>
      <c r="F106" s="57">
        <v>5226</v>
      </c>
      <c r="G106" s="56">
        <v>1373</v>
      </c>
      <c r="H106" s="56">
        <v>1216</v>
      </c>
      <c r="I106" s="56">
        <v>1303</v>
      </c>
      <c r="J106" s="56">
        <v>1451</v>
      </c>
      <c r="K106" s="57">
        <v>5343</v>
      </c>
      <c r="L106" s="56">
        <v>1453</v>
      </c>
      <c r="M106" s="56">
        <v>867</v>
      </c>
      <c r="N106" s="56">
        <v>991</v>
      </c>
      <c r="O106" s="56">
        <v>1292</v>
      </c>
      <c r="P106" s="57">
        <v>4603</v>
      </c>
      <c r="Q106" s="56">
        <v>957</v>
      </c>
      <c r="R106" s="56">
        <v>1159</v>
      </c>
      <c r="S106" s="56" t="s">
        <v>158</v>
      </c>
      <c r="T106" s="56" t="s">
        <v>158</v>
      </c>
      <c r="U106" s="57">
        <v>2115</v>
      </c>
      <c r="W106" s="57">
        <v>5365</v>
      </c>
      <c r="X106" s="57">
        <v>5074</v>
      </c>
      <c r="Y106" s="57">
        <v>4398</v>
      </c>
    </row>
    <row r="107" spans="1:25" ht="12.75" customHeight="1" x14ac:dyDescent="0.25">
      <c r="A107" s="60" t="s">
        <v>32</v>
      </c>
      <c r="B107" s="56">
        <v>611</v>
      </c>
      <c r="C107" s="56">
        <v>516</v>
      </c>
      <c r="D107" s="56">
        <v>683</v>
      </c>
      <c r="E107" s="56">
        <v>734</v>
      </c>
      <c r="F107" s="57">
        <v>2544</v>
      </c>
      <c r="G107" s="56">
        <v>412</v>
      </c>
      <c r="H107" s="56">
        <v>438</v>
      </c>
      <c r="I107" s="56">
        <v>593</v>
      </c>
      <c r="J107" s="56">
        <v>517</v>
      </c>
      <c r="K107" s="57">
        <v>1960</v>
      </c>
      <c r="L107" s="56">
        <v>445</v>
      </c>
      <c r="M107" s="56">
        <v>202</v>
      </c>
      <c r="N107" s="56">
        <v>440</v>
      </c>
      <c r="O107" s="56">
        <v>392</v>
      </c>
      <c r="P107" s="57">
        <v>1479</v>
      </c>
      <c r="Q107" s="56">
        <v>583</v>
      </c>
      <c r="R107" s="56">
        <v>1166</v>
      </c>
      <c r="S107" s="56" t="s">
        <v>158</v>
      </c>
      <c r="T107" s="56" t="s">
        <v>158</v>
      </c>
      <c r="U107" s="57">
        <v>1748</v>
      </c>
      <c r="W107" s="57">
        <v>2266</v>
      </c>
      <c r="X107" s="57">
        <v>1757</v>
      </c>
      <c r="Y107" s="57">
        <v>2581</v>
      </c>
    </row>
    <row r="108" spans="1:25" ht="12.75" customHeight="1" x14ac:dyDescent="0.25">
      <c r="A108" s="60" t="s">
        <v>70</v>
      </c>
      <c r="B108" s="56">
        <v>817</v>
      </c>
      <c r="C108" s="56">
        <v>881</v>
      </c>
      <c r="D108" s="56">
        <v>1092</v>
      </c>
      <c r="E108" s="56">
        <v>1050</v>
      </c>
      <c r="F108" s="57">
        <v>3839</v>
      </c>
      <c r="G108" s="56">
        <v>1150</v>
      </c>
      <c r="H108" s="56">
        <v>1197</v>
      </c>
      <c r="I108" s="56">
        <v>996</v>
      </c>
      <c r="J108" s="56">
        <v>1798</v>
      </c>
      <c r="K108" s="57">
        <v>5142</v>
      </c>
      <c r="L108" s="56">
        <v>1669</v>
      </c>
      <c r="M108" s="56">
        <v>967</v>
      </c>
      <c r="N108" s="56">
        <v>957</v>
      </c>
      <c r="O108" s="56">
        <v>1000</v>
      </c>
      <c r="P108" s="57">
        <v>4594</v>
      </c>
      <c r="Q108" s="56">
        <v>933</v>
      </c>
      <c r="R108" s="56">
        <v>1298</v>
      </c>
      <c r="S108" s="56" t="s">
        <v>158</v>
      </c>
      <c r="T108" s="56" t="s">
        <v>158</v>
      </c>
      <c r="U108" s="57">
        <v>2231</v>
      </c>
      <c r="W108" s="57">
        <v>4489</v>
      </c>
      <c r="X108" s="57">
        <v>5430</v>
      </c>
      <c r="Y108" s="57">
        <v>4188</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14732</v>
      </c>
      <c r="C110" s="80">
        <v>15333</v>
      </c>
      <c r="D110" s="80">
        <v>17371</v>
      </c>
      <c r="E110" s="80">
        <v>18321</v>
      </c>
      <c r="F110" s="83">
        <v>65757</v>
      </c>
      <c r="G110" s="80">
        <v>18517</v>
      </c>
      <c r="H110" s="80">
        <v>17220</v>
      </c>
      <c r="I110" s="80">
        <v>18058</v>
      </c>
      <c r="J110" s="80">
        <v>20336</v>
      </c>
      <c r="K110" s="83">
        <v>74131</v>
      </c>
      <c r="L110" s="80">
        <v>15218</v>
      </c>
      <c r="M110" s="80">
        <v>11327</v>
      </c>
      <c r="N110" s="80">
        <v>14238</v>
      </c>
      <c r="O110" s="80">
        <v>16445</v>
      </c>
      <c r="P110" s="83">
        <v>57228</v>
      </c>
      <c r="Q110" s="62">
        <v>12726</v>
      </c>
      <c r="R110" s="62">
        <v>15208</v>
      </c>
      <c r="S110" s="62" t="s">
        <v>158</v>
      </c>
      <c r="T110" s="62" t="s">
        <v>158</v>
      </c>
      <c r="U110" s="75">
        <v>27935</v>
      </c>
      <c r="V110" s="97"/>
      <c r="W110" s="63">
        <v>71429</v>
      </c>
      <c r="X110" s="63">
        <v>64940</v>
      </c>
      <c r="Y110" s="63">
        <v>58617</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0F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0">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10</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232</v>
      </c>
      <c r="C8" s="56">
        <v>236</v>
      </c>
      <c r="D8" s="56">
        <v>228</v>
      </c>
      <c r="E8" s="56">
        <v>250</v>
      </c>
      <c r="F8" s="57">
        <v>946</v>
      </c>
      <c r="G8" s="56">
        <v>257</v>
      </c>
      <c r="H8" s="56">
        <v>211</v>
      </c>
      <c r="I8" s="56">
        <v>270</v>
      </c>
      <c r="J8" s="56">
        <v>263</v>
      </c>
      <c r="K8" s="57">
        <v>1001</v>
      </c>
      <c r="L8" s="56">
        <v>219</v>
      </c>
      <c r="M8" s="56">
        <v>199</v>
      </c>
      <c r="N8" s="56">
        <v>224</v>
      </c>
      <c r="O8" s="56">
        <v>270</v>
      </c>
      <c r="P8" s="57">
        <v>911</v>
      </c>
      <c r="Q8" s="56">
        <v>148</v>
      </c>
      <c r="R8" s="56">
        <v>256</v>
      </c>
      <c r="S8" s="56" t="s">
        <v>158</v>
      </c>
      <c r="T8" s="56" t="s">
        <v>158</v>
      </c>
      <c r="U8" s="57">
        <v>405</v>
      </c>
      <c r="W8" s="57">
        <v>945</v>
      </c>
      <c r="X8" s="57">
        <v>951</v>
      </c>
      <c r="Y8" s="57">
        <v>899</v>
      </c>
    </row>
    <row r="9" spans="1:25" ht="12.75" customHeight="1" x14ac:dyDescent="0.25">
      <c r="A9" s="60" t="s">
        <v>22</v>
      </c>
      <c r="B9" s="56">
        <v>21</v>
      </c>
      <c r="C9" s="56">
        <v>25</v>
      </c>
      <c r="D9" s="56">
        <v>25</v>
      </c>
      <c r="E9" s="56">
        <v>29</v>
      </c>
      <c r="F9" s="57">
        <v>100</v>
      </c>
      <c r="G9" s="56">
        <v>36</v>
      </c>
      <c r="H9" s="56">
        <v>26</v>
      </c>
      <c r="I9" s="56">
        <v>27</v>
      </c>
      <c r="J9" s="56">
        <v>26</v>
      </c>
      <c r="K9" s="57">
        <v>114</v>
      </c>
      <c r="L9" s="56">
        <v>20</v>
      </c>
      <c r="M9" s="56">
        <v>14</v>
      </c>
      <c r="N9" s="56">
        <v>21</v>
      </c>
      <c r="O9" s="56">
        <v>21</v>
      </c>
      <c r="P9" s="57">
        <v>75</v>
      </c>
      <c r="Q9" s="56">
        <v>12</v>
      </c>
      <c r="R9" s="56">
        <v>20</v>
      </c>
      <c r="S9" s="56" t="s">
        <v>158</v>
      </c>
      <c r="T9" s="56" t="s">
        <v>158</v>
      </c>
      <c r="U9" s="57">
        <v>32</v>
      </c>
      <c r="W9" s="57">
        <v>115</v>
      </c>
      <c r="X9" s="57">
        <v>86</v>
      </c>
      <c r="Y9" s="57">
        <v>73</v>
      </c>
    </row>
    <row r="10" spans="1:25" ht="12.75" customHeight="1" x14ac:dyDescent="0.25">
      <c r="A10" s="60" t="s">
        <v>23</v>
      </c>
      <c r="B10" s="56">
        <v>79</v>
      </c>
      <c r="C10" s="56">
        <v>67</v>
      </c>
      <c r="D10" s="56">
        <v>81</v>
      </c>
      <c r="E10" s="56">
        <v>67</v>
      </c>
      <c r="F10" s="57">
        <v>294</v>
      </c>
      <c r="G10" s="56">
        <v>85</v>
      </c>
      <c r="H10" s="56">
        <v>68</v>
      </c>
      <c r="I10" s="56">
        <v>45</v>
      </c>
      <c r="J10" s="56">
        <v>58</v>
      </c>
      <c r="K10" s="57">
        <v>255</v>
      </c>
      <c r="L10" s="56">
        <v>59</v>
      </c>
      <c r="M10" s="56">
        <v>55</v>
      </c>
      <c r="N10" s="56">
        <v>45</v>
      </c>
      <c r="O10" s="56">
        <v>58</v>
      </c>
      <c r="P10" s="57">
        <v>217</v>
      </c>
      <c r="Q10" s="56">
        <v>125</v>
      </c>
      <c r="R10" s="56">
        <v>71</v>
      </c>
      <c r="S10" s="56" t="s">
        <v>158</v>
      </c>
      <c r="T10" s="56" t="s">
        <v>158</v>
      </c>
      <c r="U10" s="57">
        <v>196</v>
      </c>
      <c r="W10" s="57">
        <v>301</v>
      </c>
      <c r="X10" s="57">
        <v>217</v>
      </c>
      <c r="Y10" s="57">
        <v>299</v>
      </c>
    </row>
    <row r="11" spans="1:25" ht="12.75" customHeight="1" x14ac:dyDescent="0.25">
      <c r="A11" s="60" t="s">
        <v>24</v>
      </c>
      <c r="B11" s="56">
        <v>595</v>
      </c>
      <c r="C11" s="56">
        <v>547</v>
      </c>
      <c r="D11" s="56">
        <v>443</v>
      </c>
      <c r="E11" s="56">
        <v>407</v>
      </c>
      <c r="F11" s="57">
        <v>1992</v>
      </c>
      <c r="G11" s="56">
        <v>399</v>
      </c>
      <c r="H11" s="56">
        <v>480</v>
      </c>
      <c r="I11" s="56">
        <v>325</v>
      </c>
      <c r="J11" s="56">
        <v>322</v>
      </c>
      <c r="K11" s="57">
        <v>1527</v>
      </c>
      <c r="L11" s="56">
        <v>355</v>
      </c>
      <c r="M11" s="56">
        <v>187</v>
      </c>
      <c r="N11" s="56">
        <v>380</v>
      </c>
      <c r="O11" s="56">
        <v>383</v>
      </c>
      <c r="P11" s="57">
        <v>1306</v>
      </c>
      <c r="Q11" s="56">
        <v>294</v>
      </c>
      <c r="R11" s="56">
        <v>305</v>
      </c>
      <c r="S11" s="56" t="s">
        <v>158</v>
      </c>
      <c r="T11" s="56" t="s">
        <v>158</v>
      </c>
      <c r="U11" s="57">
        <v>599</v>
      </c>
      <c r="W11" s="57">
        <v>1729</v>
      </c>
      <c r="X11" s="57">
        <v>1189</v>
      </c>
      <c r="Y11" s="57">
        <v>1363</v>
      </c>
    </row>
    <row r="12" spans="1:25" ht="12.75" customHeight="1" x14ac:dyDescent="0.25">
      <c r="A12" s="60" t="s">
        <v>25</v>
      </c>
      <c r="B12" s="56">
        <v>10</v>
      </c>
      <c r="C12" s="56">
        <v>7</v>
      </c>
      <c r="D12" s="56">
        <v>5</v>
      </c>
      <c r="E12" s="56">
        <v>6</v>
      </c>
      <c r="F12" s="57">
        <v>28</v>
      </c>
      <c r="G12" s="56">
        <v>8</v>
      </c>
      <c r="H12" s="56">
        <v>9</v>
      </c>
      <c r="I12" s="56">
        <v>7</v>
      </c>
      <c r="J12" s="56">
        <v>8</v>
      </c>
      <c r="K12" s="57">
        <v>32</v>
      </c>
      <c r="L12" s="56">
        <v>9</v>
      </c>
      <c r="M12" s="56">
        <v>8</v>
      </c>
      <c r="N12" s="56">
        <v>6</v>
      </c>
      <c r="O12" s="56">
        <v>8</v>
      </c>
      <c r="P12" s="57">
        <v>31</v>
      </c>
      <c r="Q12" s="56">
        <v>4</v>
      </c>
      <c r="R12" s="56">
        <v>5</v>
      </c>
      <c r="S12" s="56" t="s">
        <v>158</v>
      </c>
      <c r="T12" s="56" t="s">
        <v>158</v>
      </c>
      <c r="U12" s="57">
        <v>9</v>
      </c>
      <c r="W12" s="57">
        <v>29</v>
      </c>
      <c r="X12" s="57">
        <v>31</v>
      </c>
      <c r="Y12" s="57">
        <v>23</v>
      </c>
    </row>
    <row r="13" spans="1:25" ht="12.75" customHeight="1" x14ac:dyDescent="0.25">
      <c r="A13" s="60" t="s">
        <v>26</v>
      </c>
      <c r="B13" s="56">
        <v>1248</v>
      </c>
      <c r="C13" s="56">
        <v>1212</v>
      </c>
      <c r="D13" s="56">
        <v>1216</v>
      </c>
      <c r="E13" s="56">
        <v>1264</v>
      </c>
      <c r="F13" s="57">
        <v>4940</v>
      </c>
      <c r="G13" s="56">
        <v>1313</v>
      </c>
      <c r="H13" s="56">
        <v>993</v>
      </c>
      <c r="I13" s="56">
        <v>1138</v>
      </c>
      <c r="J13" s="56">
        <v>1278</v>
      </c>
      <c r="K13" s="57">
        <v>4721</v>
      </c>
      <c r="L13" s="56">
        <v>1379</v>
      </c>
      <c r="M13" s="56">
        <v>997</v>
      </c>
      <c r="N13" s="56">
        <v>989</v>
      </c>
      <c r="O13" s="56">
        <v>1267</v>
      </c>
      <c r="P13" s="57">
        <v>4632</v>
      </c>
      <c r="Q13" s="56">
        <v>1178</v>
      </c>
      <c r="R13" s="56">
        <v>1629</v>
      </c>
      <c r="S13" s="56" t="s">
        <v>158</v>
      </c>
      <c r="T13" s="56" t="s">
        <v>158</v>
      </c>
      <c r="U13" s="57">
        <v>2808</v>
      </c>
      <c r="W13" s="57">
        <v>4785</v>
      </c>
      <c r="X13" s="57">
        <v>4791</v>
      </c>
      <c r="Y13" s="57">
        <v>5064</v>
      </c>
    </row>
    <row r="14" spans="1:25" ht="12.75" customHeight="1" x14ac:dyDescent="0.25">
      <c r="A14" s="60" t="s">
        <v>27</v>
      </c>
      <c r="B14" s="56">
        <v>310</v>
      </c>
      <c r="C14" s="56">
        <v>308</v>
      </c>
      <c r="D14" s="56">
        <v>281</v>
      </c>
      <c r="E14" s="56">
        <v>287</v>
      </c>
      <c r="F14" s="57">
        <v>1185</v>
      </c>
      <c r="G14" s="56">
        <v>315</v>
      </c>
      <c r="H14" s="56">
        <v>275</v>
      </c>
      <c r="I14" s="56">
        <v>274</v>
      </c>
      <c r="J14" s="56">
        <v>264</v>
      </c>
      <c r="K14" s="57">
        <v>1128</v>
      </c>
      <c r="L14" s="56">
        <v>270</v>
      </c>
      <c r="M14" s="56">
        <v>217</v>
      </c>
      <c r="N14" s="56">
        <v>257</v>
      </c>
      <c r="O14" s="56">
        <v>293</v>
      </c>
      <c r="P14" s="57">
        <v>1038</v>
      </c>
      <c r="Q14" s="56">
        <v>289</v>
      </c>
      <c r="R14" s="56">
        <v>364</v>
      </c>
      <c r="S14" s="56" t="s">
        <v>158</v>
      </c>
      <c r="T14" s="56" t="s">
        <v>158</v>
      </c>
      <c r="U14" s="57">
        <v>653</v>
      </c>
      <c r="W14" s="57">
        <v>1158</v>
      </c>
      <c r="X14" s="57">
        <v>1025</v>
      </c>
      <c r="Y14" s="57">
        <v>1204</v>
      </c>
    </row>
    <row r="15" spans="1:25" ht="12.75" customHeight="1" x14ac:dyDescent="0.25">
      <c r="A15" s="60" t="s">
        <v>28</v>
      </c>
      <c r="B15" s="56">
        <v>2327</v>
      </c>
      <c r="C15" s="56">
        <v>2258</v>
      </c>
      <c r="D15" s="56">
        <v>2383</v>
      </c>
      <c r="E15" s="56">
        <v>2537</v>
      </c>
      <c r="F15" s="57">
        <v>9506</v>
      </c>
      <c r="G15" s="56">
        <v>2620</v>
      </c>
      <c r="H15" s="56">
        <v>2180</v>
      </c>
      <c r="I15" s="56">
        <v>2365</v>
      </c>
      <c r="J15" s="56">
        <v>2392</v>
      </c>
      <c r="K15" s="57">
        <v>9557</v>
      </c>
      <c r="L15" s="56">
        <v>2137</v>
      </c>
      <c r="M15" s="56">
        <v>1547</v>
      </c>
      <c r="N15" s="56">
        <v>2005</v>
      </c>
      <c r="O15" s="56">
        <v>2301</v>
      </c>
      <c r="P15" s="57">
        <v>7991</v>
      </c>
      <c r="Q15" s="56">
        <v>1905</v>
      </c>
      <c r="R15" s="56">
        <v>2112</v>
      </c>
      <c r="S15" s="56" t="s">
        <v>158</v>
      </c>
      <c r="T15" s="56" t="s">
        <v>158</v>
      </c>
      <c r="U15" s="57">
        <v>4018</v>
      </c>
      <c r="W15" s="57">
        <v>9720</v>
      </c>
      <c r="X15" s="57">
        <v>8441</v>
      </c>
      <c r="Y15" s="57">
        <v>8324</v>
      </c>
    </row>
    <row r="16" spans="1:25" ht="12.75" customHeight="1" x14ac:dyDescent="0.25">
      <c r="A16" s="60" t="s">
        <v>1</v>
      </c>
      <c r="B16" s="56">
        <v>905</v>
      </c>
      <c r="C16" s="56">
        <v>858</v>
      </c>
      <c r="D16" s="56">
        <v>869</v>
      </c>
      <c r="E16" s="56">
        <v>928</v>
      </c>
      <c r="F16" s="57">
        <v>3559</v>
      </c>
      <c r="G16" s="56">
        <v>955</v>
      </c>
      <c r="H16" s="56">
        <v>849</v>
      </c>
      <c r="I16" s="56">
        <v>868</v>
      </c>
      <c r="J16" s="56">
        <v>872</v>
      </c>
      <c r="K16" s="57">
        <v>3544</v>
      </c>
      <c r="L16" s="56">
        <v>773</v>
      </c>
      <c r="M16" s="56">
        <v>611</v>
      </c>
      <c r="N16" s="56">
        <v>758</v>
      </c>
      <c r="O16" s="56">
        <v>814</v>
      </c>
      <c r="P16" s="57">
        <v>2957</v>
      </c>
      <c r="Q16" s="56">
        <v>632</v>
      </c>
      <c r="R16" s="56">
        <v>740</v>
      </c>
      <c r="S16" s="56" t="s">
        <v>158</v>
      </c>
      <c r="T16" s="56" t="s">
        <v>158</v>
      </c>
      <c r="U16" s="57">
        <v>1371</v>
      </c>
      <c r="W16" s="57">
        <v>3600</v>
      </c>
      <c r="X16" s="57">
        <v>3125</v>
      </c>
      <c r="Y16" s="57">
        <v>2943</v>
      </c>
    </row>
    <row r="17" spans="1:25" ht="12.75" customHeight="1" x14ac:dyDescent="0.25">
      <c r="A17" s="60" t="s">
        <v>0</v>
      </c>
      <c r="B17" s="56">
        <v>29</v>
      </c>
      <c r="C17" s="56">
        <v>35</v>
      </c>
      <c r="D17" s="56">
        <v>39</v>
      </c>
      <c r="E17" s="56">
        <v>38</v>
      </c>
      <c r="F17" s="57">
        <v>141</v>
      </c>
      <c r="G17" s="56">
        <v>26</v>
      </c>
      <c r="H17" s="56">
        <v>27</v>
      </c>
      <c r="I17" s="56">
        <v>36</v>
      </c>
      <c r="J17" s="56">
        <v>30</v>
      </c>
      <c r="K17" s="57">
        <v>119</v>
      </c>
      <c r="L17" s="56">
        <v>24</v>
      </c>
      <c r="M17" s="56">
        <v>14</v>
      </c>
      <c r="N17" s="56">
        <v>19</v>
      </c>
      <c r="O17" s="56">
        <v>21</v>
      </c>
      <c r="P17" s="57">
        <v>78</v>
      </c>
      <c r="Q17" s="56">
        <v>0</v>
      </c>
      <c r="R17" s="56">
        <v>1</v>
      </c>
      <c r="S17" s="56" t="s">
        <v>158</v>
      </c>
      <c r="T17" s="56" t="s">
        <v>158</v>
      </c>
      <c r="U17" s="57">
        <v>1</v>
      </c>
      <c r="W17" s="57">
        <v>130</v>
      </c>
      <c r="X17" s="57">
        <v>104</v>
      </c>
      <c r="Y17" s="57">
        <v>41</v>
      </c>
    </row>
    <row r="18" spans="1:25" ht="15.5" x14ac:dyDescent="0.25">
      <c r="A18" s="81" t="s">
        <v>149</v>
      </c>
      <c r="B18" s="62">
        <v>5756</v>
      </c>
      <c r="C18" s="62">
        <v>5553</v>
      </c>
      <c r="D18" s="62">
        <v>5571</v>
      </c>
      <c r="E18" s="62">
        <v>5811</v>
      </c>
      <c r="F18" s="63">
        <v>22690</v>
      </c>
      <c r="G18" s="62">
        <v>6014</v>
      </c>
      <c r="H18" s="62">
        <v>5118</v>
      </c>
      <c r="I18" s="62">
        <v>5356</v>
      </c>
      <c r="J18" s="62">
        <v>5511</v>
      </c>
      <c r="K18" s="63">
        <v>21999</v>
      </c>
      <c r="L18" s="62">
        <v>5246</v>
      </c>
      <c r="M18" s="62">
        <v>3848</v>
      </c>
      <c r="N18" s="62">
        <v>4704</v>
      </c>
      <c r="O18" s="62">
        <v>5436</v>
      </c>
      <c r="P18" s="63">
        <v>19234</v>
      </c>
      <c r="Q18" s="62">
        <v>4588</v>
      </c>
      <c r="R18" s="62">
        <v>5505</v>
      </c>
      <c r="S18" s="62" t="s">
        <v>158</v>
      </c>
      <c r="T18" s="62" t="s">
        <v>158</v>
      </c>
      <c r="U18" s="63">
        <v>10093</v>
      </c>
      <c r="V18" s="97"/>
      <c r="W18" s="63">
        <v>22514</v>
      </c>
      <c r="X18" s="63">
        <v>19961</v>
      </c>
      <c r="Y18" s="63">
        <v>20233</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82</v>
      </c>
      <c r="C21" s="56">
        <v>94</v>
      </c>
      <c r="D21" s="56">
        <v>83</v>
      </c>
      <c r="E21" s="56">
        <v>102</v>
      </c>
      <c r="F21" s="57">
        <v>361</v>
      </c>
      <c r="G21" s="56">
        <v>87</v>
      </c>
      <c r="H21" s="56">
        <v>85</v>
      </c>
      <c r="I21" s="56">
        <v>84</v>
      </c>
      <c r="J21" s="56">
        <v>106</v>
      </c>
      <c r="K21" s="57">
        <v>363</v>
      </c>
      <c r="L21" s="56">
        <v>82</v>
      </c>
      <c r="M21" s="56">
        <v>70</v>
      </c>
      <c r="N21" s="56">
        <v>68</v>
      </c>
      <c r="O21" s="56">
        <v>86</v>
      </c>
      <c r="P21" s="57">
        <v>307</v>
      </c>
      <c r="Q21" s="56">
        <v>78</v>
      </c>
      <c r="R21" s="56">
        <v>70</v>
      </c>
      <c r="S21" s="56" t="s">
        <v>158</v>
      </c>
      <c r="T21" s="56" t="s">
        <v>158</v>
      </c>
      <c r="U21" s="57">
        <v>147</v>
      </c>
      <c r="W21" s="57">
        <v>357</v>
      </c>
      <c r="X21" s="57">
        <v>343</v>
      </c>
      <c r="Y21" s="57">
        <v>302</v>
      </c>
    </row>
    <row r="22" spans="1:25" ht="12.75" customHeight="1" x14ac:dyDescent="0.25">
      <c r="A22" s="60" t="s">
        <v>22</v>
      </c>
      <c r="B22" s="56">
        <v>26</v>
      </c>
      <c r="C22" s="56">
        <v>30</v>
      </c>
      <c r="D22" s="56">
        <v>30</v>
      </c>
      <c r="E22" s="56">
        <v>32</v>
      </c>
      <c r="F22" s="57">
        <v>118</v>
      </c>
      <c r="G22" s="56">
        <v>31</v>
      </c>
      <c r="H22" s="56">
        <v>38</v>
      </c>
      <c r="I22" s="56">
        <v>37</v>
      </c>
      <c r="J22" s="56">
        <v>37</v>
      </c>
      <c r="K22" s="57">
        <v>143</v>
      </c>
      <c r="L22" s="56">
        <v>22</v>
      </c>
      <c r="M22" s="56">
        <v>19</v>
      </c>
      <c r="N22" s="56">
        <v>24</v>
      </c>
      <c r="O22" s="56">
        <v>23</v>
      </c>
      <c r="P22" s="57">
        <v>89</v>
      </c>
      <c r="Q22" s="56">
        <v>21</v>
      </c>
      <c r="R22" s="56">
        <v>33</v>
      </c>
      <c r="S22" s="56" t="s">
        <v>158</v>
      </c>
      <c r="T22" s="56" t="s">
        <v>158</v>
      </c>
      <c r="U22" s="57">
        <v>53</v>
      </c>
      <c r="W22" s="57">
        <v>131</v>
      </c>
      <c r="X22" s="57">
        <v>115</v>
      </c>
      <c r="Y22" s="57">
        <v>101</v>
      </c>
    </row>
    <row r="23" spans="1:25" ht="12.75" customHeight="1" x14ac:dyDescent="0.25">
      <c r="A23" s="60" t="s">
        <v>23</v>
      </c>
      <c r="B23" s="56">
        <v>60</v>
      </c>
      <c r="C23" s="56">
        <v>71</v>
      </c>
      <c r="D23" s="56">
        <v>69</v>
      </c>
      <c r="E23" s="56">
        <v>75</v>
      </c>
      <c r="F23" s="57">
        <v>275</v>
      </c>
      <c r="G23" s="56">
        <v>62</v>
      </c>
      <c r="H23" s="56">
        <v>60</v>
      </c>
      <c r="I23" s="56">
        <v>66</v>
      </c>
      <c r="J23" s="56">
        <v>62</v>
      </c>
      <c r="K23" s="57">
        <v>250</v>
      </c>
      <c r="L23" s="56">
        <v>68</v>
      </c>
      <c r="M23" s="56">
        <v>48</v>
      </c>
      <c r="N23" s="56">
        <v>65</v>
      </c>
      <c r="O23" s="56">
        <v>62</v>
      </c>
      <c r="P23" s="57">
        <v>244</v>
      </c>
      <c r="Q23" s="56">
        <v>80</v>
      </c>
      <c r="R23" s="56">
        <v>83</v>
      </c>
      <c r="S23" s="56" t="s">
        <v>158</v>
      </c>
      <c r="T23" s="56" t="s">
        <v>158</v>
      </c>
      <c r="U23" s="57">
        <v>163</v>
      </c>
      <c r="W23" s="57">
        <v>265</v>
      </c>
      <c r="X23" s="57">
        <v>245</v>
      </c>
      <c r="Y23" s="57">
        <v>290</v>
      </c>
    </row>
    <row r="24" spans="1:25" ht="12.75" customHeight="1" x14ac:dyDescent="0.25">
      <c r="A24" s="60" t="s">
        <v>24</v>
      </c>
      <c r="B24" s="56">
        <v>614</v>
      </c>
      <c r="C24" s="56">
        <v>774</v>
      </c>
      <c r="D24" s="56">
        <v>749</v>
      </c>
      <c r="E24" s="56">
        <v>1025</v>
      </c>
      <c r="F24" s="57">
        <v>3162</v>
      </c>
      <c r="G24" s="56">
        <v>265</v>
      </c>
      <c r="H24" s="56">
        <v>170</v>
      </c>
      <c r="I24" s="56">
        <v>186</v>
      </c>
      <c r="J24" s="56">
        <v>130</v>
      </c>
      <c r="K24" s="57">
        <v>751</v>
      </c>
      <c r="L24" s="56">
        <v>121</v>
      </c>
      <c r="M24" s="56">
        <v>57</v>
      </c>
      <c r="N24" s="56">
        <v>66</v>
      </c>
      <c r="O24" s="56">
        <v>97</v>
      </c>
      <c r="P24" s="57">
        <v>341</v>
      </c>
      <c r="Q24" s="56">
        <v>127</v>
      </c>
      <c r="R24" s="56">
        <v>161</v>
      </c>
      <c r="S24" s="56" t="s">
        <v>158</v>
      </c>
      <c r="T24" s="56" t="s">
        <v>158</v>
      </c>
      <c r="U24" s="57">
        <v>288</v>
      </c>
      <c r="W24" s="57">
        <v>2209</v>
      </c>
      <c r="X24" s="57">
        <v>493</v>
      </c>
      <c r="Y24" s="57">
        <v>452</v>
      </c>
    </row>
    <row r="25" spans="1:25" ht="12.75" customHeight="1" x14ac:dyDescent="0.25">
      <c r="A25" s="60" t="s">
        <v>25</v>
      </c>
      <c r="B25" s="56">
        <v>1</v>
      </c>
      <c r="C25" s="56">
        <v>1</v>
      </c>
      <c r="D25" s="56">
        <v>1</v>
      </c>
      <c r="E25" s="56">
        <v>1</v>
      </c>
      <c r="F25" s="57">
        <v>4</v>
      </c>
      <c r="G25" s="56">
        <v>1</v>
      </c>
      <c r="H25" s="56">
        <v>2</v>
      </c>
      <c r="I25" s="56">
        <v>1</v>
      </c>
      <c r="J25" s="56">
        <v>2</v>
      </c>
      <c r="K25" s="57">
        <v>6</v>
      </c>
      <c r="L25" s="56">
        <v>1</v>
      </c>
      <c r="M25" s="56">
        <v>1</v>
      </c>
      <c r="N25" s="56">
        <v>1</v>
      </c>
      <c r="O25" s="56">
        <v>1</v>
      </c>
      <c r="P25" s="57">
        <v>3</v>
      </c>
      <c r="Q25" s="56">
        <v>1</v>
      </c>
      <c r="R25" s="56">
        <v>2</v>
      </c>
      <c r="S25" s="56" t="s">
        <v>158</v>
      </c>
      <c r="T25" s="56" t="s">
        <v>158</v>
      </c>
      <c r="U25" s="57">
        <v>2</v>
      </c>
      <c r="W25" s="57">
        <v>5</v>
      </c>
      <c r="X25" s="57">
        <v>5</v>
      </c>
      <c r="Y25" s="57">
        <v>3</v>
      </c>
    </row>
    <row r="26" spans="1:25" ht="12.75" customHeight="1" x14ac:dyDescent="0.25">
      <c r="A26" s="60" t="s">
        <v>26</v>
      </c>
      <c r="B26" s="56">
        <v>954</v>
      </c>
      <c r="C26" s="56">
        <v>1034</v>
      </c>
      <c r="D26" s="56">
        <v>990</v>
      </c>
      <c r="E26" s="56">
        <v>1098</v>
      </c>
      <c r="F26" s="57">
        <v>4075</v>
      </c>
      <c r="G26" s="56">
        <v>1265</v>
      </c>
      <c r="H26" s="56">
        <v>1468</v>
      </c>
      <c r="I26" s="56">
        <v>1578</v>
      </c>
      <c r="J26" s="56">
        <v>1336</v>
      </c>
      <c r="K26" s="57">
        <v>5646</v>
      </c>
      <c r="L26" s="56">
        <v>904</v>
      </c>
      <c r="M26" s="56">
        <v>941</v>
      </c>
      <c r="N26" s="56">
        <v>1059</v>
      </c>
      <c r="O26" s="56">
        <v>880</v>
      </c>
      <c r="P26" s="57">
        <v>3785</v>
      </c>
      <c r="Q26" s="56">
        <v>1179</v>
      </c>
      <c r="R26" s="56">
        <v>1061</v>
      </c>
      <c r="S26" s="56" t="s">
        <v>158</v>
      </c>
      <c r="T26" s="56" t="s">
        <v>158</v>
      </c>
      <c r="U26" s="57">
        <v>2239</v>
      </c>
      <c r="W26" s="57">
        <v>4821</v>
      </c>
      <c r="X26" s="57">
        <v>4759</v>
      </c>
      <c r="Y26" s="57">
        <v>4179</v>
      </c>
    </row>
    <row r="27" spans="1:25" ht="12.75" customHeight="1" x14ac:dyDescent="0.25">
      <c r="A27" s="60" t="s">
        <v>27</v>
      </c>
      <c r="B27" s="56">
        <v>168</v>
      </c>
      <c r="C27" s="56">
        <v>187</v>
      </c>
      <c r="D27" s="56">
        <v>178</v>
      </c>
      <c r="E27" s="56">
        <v>206</v>
      </c>
      <c r="F27" s="57">
        <v>739</v>
      </c>
      <c r="G27" s="56">
        <v>183</v>
      </c>
      <c r="H27" s="56">
        <v>225</v>
      </c>
      <c r="I27" s="56">
        <v>245</v>
      </c>
      <c r="J27" s="56">
        <v>235</v>
      </c>
      <c r="K27" s="57">
        <v>889</v>
      </c>
      <c r="L27" s="56">
        <v>207</v>
      </c>
      <c r="M27" s="56">
        <v>182</v>
      </c>
      <c r="N27" s="56">
        <v>239</v>
      </c>
      <c r="O27" s="56">
        <v>273</v>
      </c>
      <c r="P27" s="57">
        <v>900</v>
      </c>
      <c r="Q27" s="56">
        <v>277</v>
      </c>
      <c r="R27" s="56">
        <v>276</v>
      </c>
      <c r="S27" s="56" t="s">
        <v>158</v>
      </c>
      <c r="T27" s="56" t="s">
        <v>158</v>
      </c>
      <c r="U27" s="57">
        <v>554</v>
      </c>
      <c r="W27" s="57">
        <v>793</v>
      </c>
      <c r="X27" s="57">
        <v>869</v>
      </c>
      <c r="Y27" s="57">
        <v>1065</v>
      </c>
    </row>
    <row r="28" spans="1:25" ht="12.75" customHeight="1" x14ac:dyDescent="0.25">
      <c r="A28" s="60" t="s">
        <v>28</v>
      </c>
      <c r="B28" s="56">
        <v>2825</v>
      </c>
      <c r="C28" s="56">
        <v>2980</v>
      </c>
      <c r="D28" s="56">
        <v>3132</v>
      </c>
      <c r="E28" s="56">
        <v>3230</v>
      </c>
      <c r="F28" s="57">
        <v>12167</v>
      </c>
      <c r="G28" s="56">
        <v>3253</v>
      </c>
      <c r="H28" s="56">
        <v>2945</v>
      </c>
      <c r="I28" s="56">
        <v>3369</v>
      </c>
      <c r="J28" s="56">
        <v>3248</v>
      </c>
      <c r="K28" s="57">
        <v>12815</v>
      </c>
      <c r="L28" s="56">
        <v>2476</v>
      </c>
      <c r="M28" s="56">
        <v>1569</v>
      </c>
      <c r="N28" s="56">
        <v>2333</v>
      </c>
      <c r="O28" s="56">
        <v>2765</v>
      </c>
      <c r="P28" s="57">
        <v>9144</v>
      </c>
      <c r="Q28" s="56">
        <v>2297</v>
      </c>
      <c r="R28" s="56">
        <v>2591</v>
      </c>
      <c r="S28" s="56" t="s">
        <v>158</v>
      </c>
      <c r="T28" s="56" t="s">
        <v>158</v>
      </c>
      <c r="U28" s="57">
        <v>4888</v>
      </c>
      <c r="W28" s="57">
        <v>12560</v>
      </c>
      <c r="X28" s="57">
        <v>10663</v>
      </c>
      <c r="Y28" s="57">
        <v>9986</v>
      </c>
    </row>
    <row r="29" spans="1:25" ht="12.75" customHeight="1" x14ac:dyDescent="0.25">
      <c r="A29" s="60" t="s">
        <v>1</v>
      </c>
      <c r="B29" s="56">
        <v>810</v>
      </c>
      <c r="C29" s="56">
        <v>770</v>
      </c>
      <c r="D29" s="56">
        <v>851</v>
      </c>
      <c r="E29" s="56">
        <v>918</v>
      </c>
      <c r="F29" s="57">
        <v>3350</v>
      </c>
      <c r="G29" s="56">
        <v>828</v>
      </c>
      <c r="H29" s="56">
        <v>955</v>
      </c>
      <c r="I29" s="56">
        <v>1014</v>
      </c>
      <c r="J29" s="56">
        <v>972</v>
      </c>
      <c r="K29" s="57">
        <v>3769</v>
      </c>
      <c r="L29" s="56">
        <v>785</v>
      </c>
      <c r="M29" s="56">
        <v>605</v>
      </c>
      <c r="N29" s="56">
        <v>748</v>
      </c>
      <c r="O29" s="56">
        <v>836</v>
      </c>
      <c r="P29" s="57">
        <v>2974</v>
      </c>
      <c r="Q29" s="56">
        <v>686</v>
      </c>
      <c r="R29" s="56">
        <v>775</v>
      </c>
      <c r="S29" s="56" t="s">
        <v>158</v>
      </c>
      <c r="T29" s="56" t="s">
        <v>158</v>
      </c>
      <c r="U29" s="57">
        <v>1461</v>
      </c>
      <c r="W29" s="57">
        <v>3553</v>
      </c>
      <c r="X29" s="57">
        <v>3376</v>
      </c>
      <c r="Y29" s="57">
        <v>3045</v>
      </c>
    </row>
    <row r="30" spans="1:25" ht="12.75" customHeight="1" x14ac:dyDescent="0.25">
      <c r="A30" s="60" t="s">
        <v>0</v>
      </c>
      <c r="B30" s="56">
        <v>20</v>
      </c>
      <c r="C30" s="56">
        <v>10</v>
      </c>
      <c r="D30" s="56">
        <v>7</v>
      </c>
      <c r="E30" s="56">
        <v>16</v>
      </c>
      <c r="F30" s="57">
        <v>54</v>
      </c>
      <c r="G30" s="56">
        <v>13</v>
      </c>
      <c r="H30" s="56">
        <v>5</v>
      </c>
      <c r="I30" s="56">
        <v>4</v>
      </c>
      <c r="J30" s="56">
        <v>14</v>
      </c>
      <c r="K30" s="57">
        <v>36</v>
      </c>
      <c r="L30" s="56">
        <v>15</v>
      </c>
      <c r="M30" s="56">
        <v>1</v>
      </c>
      <c r="N30" s="56">
        <v>2</v>
      </c>
      <c r="O30" s="56">
        <v>2</v>
      </c>
      <c r="P30" s="57">
        <v>20</v>
      </c>
      <c r="Q30" s="56">
        <v>3</v>
      </c>
      <c r="R30" s="56">
        <v>2</v>
      </c>
      <c r="S30" s="56" t="s">
        <v>158</v>
      </c>
      <c r="T30" s="56" t="s">
        <v>158</v>
      </c>
      <c r="U30" s="57">
        <v>5</v>
      </c>
      <c r="W30" s="57">
        <v>41</v>
      </c>
      <c r="X30" s="57">
        <v>34</v>
      </c>
      <c r="Y30" s="57">
        <v>9</v>
      </c>
    </row>
    <row r="31" spans="1:25" ht="12.5" customHeight="1" x14ac:dyDescent="0.25">
      <c r="A31" s="81" t="s">
        <v>148</v>
      </c>
      <c r="B31" s="62">
        <v>5560</v>
      </c>
      <c r="C31" s="62">
        <v>5951</v>
      </c>
      <c r="D31" s="62">
        <v>6090</v>
      </c>
      <c r="E31" s="62">
        <v>6704</v>
      </c>
      <c r="F31" s="63">
        <v>24305</v>
      </c>
      <c r="G31" s="62">
        <v>5989</v>
      </c>
      <c r="H31" s="62">
        <v>5952</v>
      </c>
      <c r="I31" s="62">
        <v>6584</v>
      </c>
      <c r="J31" s="62">
        <v>6142</v>
      </c>
      <c r="K31" s="63">
        <v>24667</v>
      </c>
      <c r="L31" s="62">
        <v>4681</v>
      </c>
      <c r="M31" s="62">
        <v>3494</v>
      </c>
      <c r="N31" s="62">
        <v>4605</v>
      </c>
      <c r="O31" s="62">
        <v>5027</v>
      </c>
      <c r="P31" s="63">
        <v>17807</v>
      </c>
      <c r="Q31" s="62">
        <v>4748</v>
      </c>
      <c r="R31" s="62">
        <v>5053</v>
      </c>
      <c r="S31" s="62" t="s">
        <v>158</v>
      </c>
      <c r="T31" s="62" t="s">
        <v>158</v>
      </c>
      <c r="U31" s="63">
        <v>9801</v>
      </c>
      <c r="V31" s="97"/>
      <c r="W31" s="63">
        <v>24735</v>
      </c>
      <c r="X31" s="63">
        <v>20902</v>
      </c>
      <c r="Y31" s="63">
        <v>19433</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315</v>
      </c>
      <c r="C34" s="56">
        <v>330</v>
      </c>
      <c r="D34" s="56">
        <v>311</v>
      </c>
      <c r="E34" s="56">
        <v>352</v>
      </c>
      <c r="F34" s="57">
        <v>1307</v>
      </c>
      <c r="G34" s="56">
        <v>344</v>
      </c>
      <c r="H34" s="56">
        <v>295</v>
      </c>
      <c r="I34" s="56">
        <v>354</v>
      </c>
      <c r="J34" s="56">
        <v>370</v>
      </c>
      <c r="K34" s="57">
        <v>1364</v>
      </c>
      <c r="L34" s="56">
        <v>301</v>
      </c>
      <c r="M34" s="56">
        <v>269</v>
      </c>
      <c r="N34" s="56">
        <v>292</v>
      </c>
      <c r="O34" s="56">
        <v>356</v>
      </c>
      <c r="P34" s="57">
        <v>1218</v>
      </c>
      <c r="Q34" s="56">
        <v>226</v>
      </c>
      <c r="R34" s="56">
        <v>326</v>
      </c>
      <c r="S34" s="56" t="s">
        <v>158</v>
      </c>
      <c r="T34" s="56" t="s">
        <v>158</v>
      </c>
      <c r="U34" s="57">
        <v>552</v>
      </c>
      <c r="W34" s="57">
        <v>1302</v>
      </c>
      <c r="X34" s="57">
        <v>1293</v>
      </c>
      <c r="Y34" s="57">
        <v>1201</v>
      </c>
    </row>
    <row r="35" spans="1:25" ht="12.75" customHeight="1" x14ac:dyDescent="0.25">
      <c r="A35" s="60" t="s">
        <v>22</v>
      </c>
      <c r="B35" s="56">
        <v>47</v>
      </c>
      <c r="C35" s="56">
        <v>55</v>
      </c>
      <c r="D35" s="56">
        <v>55</v>
      </c>
      <c r="E35" s="56">
        <v>61</v>
      </c>
      <c r="F35" s="57">
        <v>218</v>
      </c>
      <c r="G35" s="56">
        <v>67</v>
      </c>
      <c r="H35" s="56">
        <v>64</v>
      </c>
      <c r="I35" s="56">
        <v>63</v>
      </c>
      <c r="J35" s="56">
        <v>63</v>
      </c>
      <c r="K35" s="57">
        <v>257</v>
      </c>
      <c r="L35" s="56">
        <v>42</v>
      </c>
      <c r="M35" s="56">
        <v>32</v>
      </c>
      <c r="N35" s="56">
        <v>45</v>
      </c>
      <c r="O35" s="56">
        <v>44</v>
      </c>
      <c r="P35" s="57">
        <v>164</v>
      </c>
      <c r="Q35" s="56">
        <v>32</v>
      </c>
      <c r="R35" s="56">
        <v>53</v>
      </c>
      <c r="S35" s="56" t="s">
        <v>158</v>
      </c>
      <c r="T35" s="56" t="s">
        <v>158</v>
      </c>
      <c r="U35" s="57">
        <v>85</v>
      </c>
      <c r="W35" s="57">
        <v>246</v>
      </c>
      <c r="X35" s="57">
        <v>201</v>
      </c>
      <c r="Y35" s="57">
        <v>174</v>
      </c>
    </row>
    <row r="36" spans="1:25" ht="12.75" customHeight="1" x14ac:dyDescent="0.25">
      <c r="A36" s="60" t="s">
        <v>23</v>
      </c>
      <c r="B36" s="56">
        <v>139</v>
      </c>
      <c r="C36" s="56">
        <v>138</v>
      </c>
      <c r="D36" s="56">
        <v>150</v>
      </c>
      <c r="E36" s="56">
        <v>142</v>
      </c>
      <c r="F36" s="57">
        <v>569</v>
      </c>
      <c r="G36" s="56">
        <v>147</v>
      </c>
      <c r="H36" s="56">
        <v>128</v>
      </c>
      <c r="I36" s="56">
        <v>111</v>
      </c>
      <c r="J36" s="56">
        <v>120</v>
      </c>
      <c r="K36" s="57">
        <v>505</v>
      </c>
      <c r="L36" s="56">
        <v>128</v>
      </c>
      <c r="M36" s="56">
        <v>103</v>
      </c>
      <c r="N36" s="56">
        <v>110</v>
      </c>
      <c r="O36" s="56">
        <v>120</v>
      </c>
      <c r="P36" s="57">
        <v>461</v>
      </c>
      <c r="Q36" s="56">
        <v>205</v>
      </c>
      <c r="R36" s="56">
        <v>154</v>
      </c>
      <c r="S36" s="56" t="s">
        <v>158</v>
      </c>
      <c r="T36" s="56" t="s">
        <v>158</v>
      </c>
      <c r="U36" s="57">
        <v>359</v>
      </c>
      <c r="W36" s="57">
        <v>566</v>
      </c>
      <c r="X36" s="57">
        <v>461</v>
      </c>
      <c r="Y36" s="57">
        <v>589</v>
      </c>
    </row>
    <row r="37" spans="1:25" ht="12.75" customHeight="1" x14ac:dyDescent="0.25">
      <c r="A37" s="60" t="s">
        <v>24</v>
      </c>
      <c r="B37" s="56">
        <v>1209</v>
      </c>
      <c r="C37" s="56">
        <v>1321</v>
      </c>
      <c r="D37" s="56">
        <v>1192</v>
      </c>
      <c r="E37" s="56">
        <v>1432</v>
      </c>
      <c r="F37" s="57">
        <v>5154</v>
      </c>
      <c r="G37" s="56">
        <v>665</v>
      </c>
      <c r="H37" s="56">
        <v>649</v>
      </c>
      <c r="I37" s="56">
        <v>511</v>
      </c>
      <c r="J37" s="56">
        <v>452</v>
      </c>
      <c r="K37" s="57">
        <v>2277</v>
      </c>
      <c r="L37" s="56">
        <v>476</v>
      </c>
      <c r="M37" s="56">
        <v>244</v>
      </c>
      <c r="N37" s="56">
        <v>447</v>
      </c>
      <c r="O37" s="56">
        <v>481</v>
      </c>
      <c r="P37" s="57">
        <v>1647</v>
      </c>
      <c r="Q37" s="56">
        <v>421</v>
      </c>
      <c r="R37" s="56">
        <v>466</v>
      </c>
      <c r="S37" s="56" t="s">
        <v>158</v>
      </c>
      <c r="T37" s="56" t="s">
        <v>158</v>
      </c>
      <c r="U37" s="57">
        <v>888</v>
      </c>
      <c r="W37" s="57">
        <v>3938</v>
      </c>
      <c r="X37" s="57">
        <v>1682</v>
      </c>
      <c r="Y37" s="57">
        <v>1815</v>
      </c>
    </row>
    <row r="38" spans="1:25" ht="12.75" customHeight="1" x14ac:dyDescent="0.25">
      <c r="A38" s="60" t="s">
        <v>25</v>
      </c>
      <c r="B38" s="56">
        <v>10</v>
      </c>
      <c r="C38" s="56">
        <v>8</v>
      </c>
      <c r="D38" s="56">
        <v>6</v>
      </c>
      <c r="E38" s="56">
        <v>8</v>
      </c>
      <c r="F38" s="57">
        <v>32</v>
      </c>
      <c r="G38" s="56">
        <v>9</v>
      </c>
      <c r="H38" s="56">
        <v>11</v>
      </c>
      <c r="I38" s="56">
        <v>9</v>
      </c>
      <c r="J38" s="56">
        <v>9</v>
      </c>
      <c r="K38" s="57">
        <v>38</v>
      </c>
      <c r="L38" s="56">
        <v>10</v>
      </c>
      <c r="M38" s="56">
        <v>9</v>
      </c>
      <c r="N38" s="56">
        <v>7</v>
      </c>
      <c r="O38" s="56">
        <v>8</v>
      </c>
      <c r="P38" s="57">
        <v>34</v>
      </c>
      <c r="Q38" s="56">
        <v>4</v>
      </c>
      <c r="R38" s="56">
        <v>7</v>
      </c>
      <c r="S38" s="56" t="s">
        <v>158</v>
      </c>
      <c r="T38" s="56" t="s">
        <v>158</v>
      </c>
      <c r="U38" s="57">
        <v>11</v>
      </c>
      <c r="W38" s="57">
        <v>34</v>
      </c>
      <c r="X38" s="57">
        <v>37</v>
      </c>
      <c r="Y38" s="57">
        <v>27</v>
      </c>
    </row>
    <row r="39" spans="1:25" ht="12.75" customHeight="1" x14ac:dyDescent="0.25">
      <c r="A39" s="60" t="s">
        <v>26</v>
      </c>
      <c r="B39" s="56">
        <v>2202</v>
      </c>
      <c r="C39" s="56">
        <v>2246</v>
      </c>
      <c r="D39" s="56">
        <v>2206</v>
      </c>
      <c r="E39" s="56">
        <v>2361</v>
      </c>
      <c r="F39" s="57">
        <v>9016</v>
      </c>
      <c r="G39" s="56">
        <v>2578</v>
      </c>
      <c r="H39" s="56">
        <v>2460</v>
      </c>
      <c r="I39" s="56">
        <v>2716</v>
      </c>
      <c r="J39" s="56">
        <v>2613</v>
      </c>
      <c r="K39" s="57">
        <v>10367</v>
      </c>
      <c r="L39" s="56">
        <v>2283</v>
      </c>
      <c r="M39" s="56">
        <v>1938</v>
      </c>
      <c r="N39" s="56">
        <v>2048</v>
      </c>
      <c r="O39" s="56">
        <v>2148</v>
      </c>
      <c r="P39" s="57">
        <v>8417</v>
      </c>
      <c r="Q39" s="56">
        <v>2357</v>
      </c>
      <c r="R39" s="56">
        <v>2690</v>
      </c>
      <c r="S39" s="56" t="s">
        <v>158</v>
      </c>
      <c r="T39" s="56" t="s">
        <v>158</v>
      </c>
      <c r="U39" s="57">
        <v>5047</v>
      </c>
      <c r="W39" s="57">
        <v>9606</v>
      </c>
      <c r="X39" s="57">
        <v>9550</v>
      </c>
      <c r="Y39" s="57">
        <v>9243</v>
      </c>
    </row>
    <row r="40" spans="1:25" ht="12.75" customHeight="1" x14ac:dyDescent="0.25">
      <c r="A40" s="60" t="s">
        <v>27</v>
      </c>
      <c r="B40" s="56">
        <v>477</v>
      </c>
      <c r="C40" s="56">
        <v>495</v>
      </c>
      <c r="D40" s="56">
        <v>459</v>
      </c>
      <c r="E40" s="56">
        <v>493</v>
      </c>
      <c r="F40" s="57">
        <v>1924</v>
      </c>
      <c r="G40" s="56">
        <v>499</v>
      </c>
      <c r="H40" s="56">
        <v>500</v>
      </c>
      <c r="I40" s="56">
        <v>519</v>
      </c>
      <c r="J40" s="56">
        <v>499</v>
      </c>
      <c r="K40" s="57">
        <v>2017</v>
      </c>
      <c r="L40" s="56">
        <v>477</v>
      </c>
      <c r="M40" s="56">
        <v>399</v>
      </c>
      <c r="N40" s="56">
        <v>496</v>
      </c>
      <c r="O40" s="56">
        <v>566</v>
      </c>
      <c r="P40" s="57">
        <v>1938</v>
      </c>
      <c r="Q40" s="56">
        <v>567</v>
      </c>
      <c r="R40" s="56">
        <v>640</v>
      </c>
      <c r="S40" s="56" t="s">
        <v>158</v>
      </c>
      <c r="T40" s="56" t="s">
        <v>158</v>
      </c>
      <c r="U40" s="57">
        <v>1207</v>
      </c>
      <c r="W40" s="57">
        <v>1951</v>
      </c>
      <c r="X40" s="57">
        <v>1894</v>
      </c>
      <c r="Y40" s="57">
        <v>2269</v>
      </c>
    </row>
    <row r="41" spans="1:25" ht="12.75" customHeight="1" x14ac:dyDescent="0.25">
      <c r="A41" s="60" t="s">
        <v>28</v>
      </c>
      <c r="B41" s="56">
        <v>5152</v>
      </c>
      <c r="C41" s="56">
        <v>5238</v>
      </c>
      <c r="D41" s="56">
        <v>5516</v>
      </c>
      <c r="E41" s="56">
        <v>5767</v>
      </c>
      <c r="F41" s="57">
        <v>21672</v>
      </c>
      <c r="G41" s="56">
        <v>5873</v>
      </c>
      <c r="H41" s="56">
        <v>5125</v>
      </c>
      <c r="I41" s="56">
        <v>5734</v>
      </c>
      <c r="J41" s="56">
        <v>5640</v>
      </c>
      <c r="K41" s="57">
        <v>22372</v>
      </c>
      <c r="L41" s="56">
        <v>4613</v>
      </c>
      <c r="M41" s="56">
        <v>3117</v>
      </c>
      <c r="N41" s="56">
        <v>4338</v>
      </c>
      <c r="O41" s="56">
        <v>5066</v>
      </c>
      <c r="P41" s="57">
        <v>17135</v>
      </c>
      <c r="Q41" s="56">
        <v>4202</v>
      </c>
      <c r="R41" s="56">
        <v>4703</v>
      </c>
      <c r="S41" s="56" t="s">
        <v>158</v>
      </c>
      <c r="T41" s="56" t="s">
        <v>158</v>
      </c>
      <c r="U41" s="57">
        <v>8905</v>
      </c>
      <c r="W41" s="57">
        <v>22280</v>
      </c>
      <c r="X41" s="57">
        <v>19104</v>
      </c>
      <c r="Y41" s="57">
        <v>18310</v>
      </c>
    </row>
    <row r="42" spans="1:25" ht="12.75" customHeight="1" x14ac:dyDescent="0.25">
      <c r="A42" s="60" t="s">
        <v>1</v>
      </c>
      <c r="B42" s="56">
        <v>1715</v>
      </c>
      <c r="C42" s="56">
        <v>1628</v>
      </c>
      <c r="D42" s="56">
        <v>1720</v>
      </c>
      <c r="E42" s="56">
        <v>1846</v>
      </c>
      <c r="F42" s="57">
        <v>6909</v>
      </c>
      <c r="G42" s="56">
        <v>1783</v>
      </c>
      <c r="H42" s="56">
        <v>1804</v>
      </c>
      <c r="I42" s="56">
        <v>1882</v>
      </c>
      <c r="J42" s="56">
        <v>1843</v>
      </c>
      <c r="K42" s="57">
        <v>7313</v>
      </c>
      <c r="L42" s="56">
        <v>1558</v>
      </c>
      <c r="M42" s="56">
        <v>1216</v>
      </c>
      <c r="N42" s="56">
        <v>1506</v>
      </c>
      <c r="O42" s="56">
        <v>1650</v>
      </c>
      <c r="P42" s="57">
        <v>5930</v>
      </c>
      <c r="Q42" s="56">
        <v>1318</v>
      </c>
      <c r="R42" s="56">
        <v>1515</v>
      </c>
      <c r="S42" s="56" t="s">
        <v>158</v>
      </c>
      <c r="T42" s="56" t="s">
        <v>158</v>
      </c>
      <c r="U42" s="57">
        <v>2833</v>
      </c>
      <c r="W42" s="57">
        <v>7153</v>
      </c>
      <c r="X42" s="57">
        <v>6501</v>
      </c>
      <c r="Y42" s="57">
        <v>5989</v>
      </c>
    </row>
    <row r="43" spans="1:25" ht="12.75" customHeight="1" x14ac:dyDescent="0.25">
      <c r="A43" s="60" t="s">
        <v>0</v>
      </c>
      <c r="B43" s="56">
        <v>49</v>
      </c>
      <c r="C43" s="56">
        <v>46</v>
      </c>
      <c r="D43" s="56">
        <v>46</v>
      </c>
      <c r="E43" s="56">
        <v>54</v>
      </c>
      <c r="F43" s="57">
        <v>195</v>
      </c>
      <c r="G43" s="56">
        <v>39</v>
      </c>
      <c r="H43" s="56">
        <v>32</v>
      </c>
      <c r="I43" s="56">
        <v>40</v>
      </c>
      <c r="J43" s="56">
        <v>44</v>
      </c>
      <c r="K43" s="57">
        <v>155</v>
      </c>
      <c r="L43" s="56">
        <v>39</v>
      </c>
      <c r="M43" s="56">
        <v>15</v>
      </c>
      <c r="N43" s="56">
        <v>20</v>
      </c>
      <c r="O43" s="56">
        <v>24</v>
      </c>
      <c r="P43" s="57">
        <v>98</v>
      </c>
      <c r="Q43" s="56">
        <v>3</v>
      </c>
      <c r="R43" s="56">
        <v>2</v>
      </c>
      <c r="S43" s="56" t="s">
        <v>158</v>
      </c>
      <c r="T43" s="56" t="s">
        <v>158</v>
      </c>
      <c r="U43" s="57">
        <v>5</v>
      </c>
      <c r="W43" s="57">
        <v>172</v>
      </c>
      <c r="X43" s="57">
        <v>138</v>
      </c>
      <c r="Y43" s="57">
        <v>49</v>
      </c>
    </row>
    <row r="44" spans="1:25" ht="20.25" customHeight="1" x14ac:dyDescent="0.25">
      <c r="A44" s="81" t="s">
        <v>17</v>
      </c>
      <c r="B44" s="62">
        <v>11315</v>
      </c>
      <c r="C44" s="62">
        <v>11504</v>
      </c>
      <c r="D44" s="62">
        <v>11661</v>
      </c>
      <c r="E44" s="62">
        <v>12515</v>
      </c>
      <c r="F44" s="63">
        <v>46996</v>
      </c>
      <c r="G44" s="62">
        <v>12002</v>
      </c>
      <c r="H44" s="62">
        <v>11070</v>
      </c>
      <c r="I44" s="62">
        <v>11940</v>
      </c>
      <c r="J44" s="62">
        <v>11653</v>
      </c>
      <c r="K44" s="63">
        <v>46666</v>
      </c>
      <c r="L44" s="62">
        <v>9927</v>
      </c>
      <c r="M44" s="62">
        <v>7342</v>
      </c>
      <c r="N44" s="62">
        <v>9309</v>
      </c>
      <c r="O44" s="62">
        <v>10463</v>
      </c>
      <c r="P44" s="63">
        <v>37041</v>
      </c>
      <c r="Q44" s="62">
        <v>9335</v>
      </c>
      <c r="R44" s="62">
        <v>10558</v>
      </c>
      <c r="S44" s="62" t="s">
        <v>158</v>
      </c>
      <c r="T44" s="62" t="s">
        <v>158</v>
      </c>
      <c r="U44" s="63">
        <v>19893</v>
      </c>
      <c r="V44" s="97"/>
      <c r="W44" s="63">
        <v>47249</v>
      </c>
      <c r="X44" s="63">
        <v>40862</v>
      </c>
      <c r="Y44" s="63">
        <v>39665</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926</v>
      </c>
      <c r="C48" s="56">
        <v>989</v>
      </c>
      <c r="D48" s="56">
        <v>1002</v>
      </c>
      <c r="E48" s="56">
        <v>988</v>
      </c>
      <c r="F48" s="57">
        <v>3905</v>
      </c>
      <c r="G48" s="56">
        <v>1042</v>
      </c>
      <c r="H48" s="56">
        <v>980</v>
      </c>
      <c r="I48" s="56">
        <v>1021</v>
      </c>
      <c r="J48" s="56">
        <v>1039</v>
      </c>
      <c r="K48" s="57">
        <v>4081</v>
      </c>
      <c r="L48" s="56">
        <v>997</v>
      </c>
      <c r="M48" s="56">
        <v>986</v>
      </c>
      <c r="N48" s="56">
        <v>937</v>
      </c>
      <c r="O48" s="56">
        <v>1062</v>
      </c>
      <c r="P48" s="57">
        <v>3982</v>
      </c>
      <c r="Q48" s="56">
        <v>855</v>
      </c>
      <c r="R48" s="56">
        <v>928</v>
      </c>
      <c r="S48" s="56" t="s">
        <v>158</v>
      </c>
      <c r="T48" s="56" t="s">
        <v>158</v>
      </c>
      <c r="U48" s="57">
        <v>1784</v>
      </c>
      <c r="W48" s="57">
        <v>4012</v>
      </c>
      <c r="X48" s="57">
        <v>4044</v>
      </c>
      <c r="Y48" s="57">
        <v>3782</v>
      </c>
    </row>
    <row r="49" spans="1:25" x14ac:dyDescent="0.25">
      <c r="A49" s="74" t="s">
        <v>22</v>
      </c>
      <c r="B49" s="56">
        <v>133</v>
      </c>
      <c r="C49" s="56">
        <v>161</v>
      </c>
      <c r="D49" s="56">
        <v>175</v>
      </c>
      <c r="E49" s="56">
        <v>230</v>
      </c>
      <c r="F49" s="57">
        <v>699</v>
      </c>
      <c r="G49" s="56">
        <v>200</v>
      </c>
      <c r="H49" s="56">
        <v>152</v>
      </c>
      <c r="I49" s="56">
        <v>179</v>
      </c>
      <c r="J49" s="56">
        <v>193</v>
      </c>
      <c r="K49" s="57">
        <v>724</v>
      </c>
      <c r="L49" s="56">
        <v>142</v>
      </c>
      <c r="M49" s="56">
        <v>155</v>
      </c>
      <c r="N49" s="56">
        <v>183</v>
      </c>
      <c r="O49" s="56">
        <v>204</v>
      </c>
      <c r="P49" s="57">
        <v>683</v>
      </c>
      <c r="Q49" s="56">
        <v>117</v>
      </c>
      <c r="R49" s="56">
        <v>179</v>
      </c>
      <c r="S49" s="56" t="s">
        <v>158</v>
      </c>
      <c r="T49" s="56" t="s">
        <v>158</v>
      </c>
      <c r="U49" s="57">
        <v>296</v>
      </c>
      <c r="W49" s="57">
        <v>757</v>
      </c>
      <c r="X49" s="57">
        <v>668</v>
      </c>
      <c r="Y49" s="57">
        <v>682</v>
      </c>
    </row>
    <row r="50" spans="1:25" x14ac:dyDescent="0.25">
      <c r="A50" s="74" t="s">
        <v>23</v>
      </c>
      <c r="B50" s="56">
        <v>155</v>
      </c>
      <c r="C50" s="56">
        <v>156</v>
      </c>
      <c r="D50" s="56">
        <v>145</v>
      </c>
      <c r="E50" s="56">
        <v>131</v>
      </c>
      <c r="F50" s="57">
        <v>587</v>
      </c>
      <c r="G50" s="56">
        <v>159</v>
      </c>
      <c r="H50" s="56">
        <v>135</v>
      </c>
      <c r="I50" s="56">
        <v>117</v>
      </c>
      <c r="J50" s="56">
        <v>117</v>
      </c>
      <c r="K50" s="57">
        <v>527</v>
      </c>
      <c r="L50" s="56">
        <v>138</v>
      </c>
      <c r="M50" s="56">
        <v>122</v>
      </c>
      <c r="N50" s="56">
        <v>127</v>
      </c>
      <c r="O50" s="56">
        <v>151</v>
      </c>
      <c r="P50" s="57">
        <v>538</v>
      </c>
      <c r="Q50" s="56">
        <v>156</v>
      </c>
      <c r="R50" s="56">
        <v>158</v>
      </c>
      <c r="S50" s="56" t="s">
        <v>158</v>
      </c>
      <c r="T50" s="56" t="s">
        <v>158</v>
      </c>
      <c r="U50" s="57">
        <v>314</v>
      </c>
      <c r="W50" s="57">
        <v>569</v>
      </c>
      <c r="X50" s="57">
        <v>494</v>
      </c>
      <c r="Y50" s="57">
        <v>592</v>
      </c>
    </row>
    <row r="51" spans="1:25" x14ac:dyDescent="0.25">
      <c r="A51" s="74" t="s">
        <v>24</v>
      </c>
      <c r="B51" s="56">
        <v>766</v>
      </c>
      <c r="C51" s="56">
        <v>745</v>
      </c>
      <c r="D51" s="56">
        <v>824</v>
      </c>
      <c r="E51" s="56">
        <v>772</v>
      </c>
      <c r="F51" s="57">
        <v>3107</v>
      </c>
      <c r="G51" s="56">
        <v>741</v>
      </c>
      <c r="H51" s="56">
        <v>505</v>
      </c>
      <c r="I51" s="56">
        <v>360</v>
      </c>
      <c r="J51" s="56">
        <v>479</v>
      </c>
      <c r="K51" s="57">
        <v>2085</v>
      </c>
      <c r="L51" s="56">
        <v>356</v>
      </c>
      <c r="M51" s="56">
        <v>196</v>
      </c>
      <c r="N51" s="56">
        <v>288</v>
      </c>
      <c r="O51" s="56">
        <v>308</v>
      </c>
      <c r="P51" s="57">
        <v>1149</v>
      </c>
      <c r="Q51" s="56">
        <v>367</v>
      </c>
      <c r="R51" s="56">
        <v>546</v>
      </c>
      <c r="S51" s="56" t="s">
        <v>158</v>
      </c>
      <c r="T51" s="56" t="s">
        <v>158</v>
      </c>
      <c r="U51" s="57">
        <v>913</v>
      </c>
      <c r="W51" s="57">
        <v>2843</v>
      </c>
      <c r="X51" s="57">
        <v>1391</v>
      </c>
      <c r="Y51" s="57">
        <v>1510</v>
      </c>
    </row>
    <row r="52" spans="1:25" x14ac:dyDescent="0.25">
      <c r="A52" s="60" t="s">
        <v>25</v>
      </c>
      <c r="B52" s="56">
        <v>28</v>
      </c>
      <c r="C52" s="56">
        <v>20</v>
      </c>
      <c r="D52" s="56">
        <v>13</v>
      </c>
      <c r="E52" s="56">
        <v>11</v>
      </c>
      <c r="F52" s="57">
        <v>72</v>
      </c>
      <c r="G52" s="56">
        <v>14</v>
      </c>
      <c r="H52" s="56">
        <v>14</v>
      </c>
      <c r="I52" s="56">
        <v>14</v>
      </c>
      <c r="J52" s="56">
        <v>15</v>
      </c>
      <c r="K52" s="57">
        <v>56</v>
      </c>
      <c r="L52" s="56">
        <v>16</v>
      </c>
      <c r="M52" s="56">
        <v>15</v>
      </c>
      <c r="N52" s="56">
        <v>18</v>
      </c>
      <c r="O52" s="56">
        <v>20</v>
      </c>
      <c r="P52" s="57">
        <v>69</v>
      </c>
      <c r="Q52" s="56">
        <v>12</v>
      </c>
      <c r="R52" s="56">
        <v>13</v>
      </c>
      <c r="S52" s="56" t="s">
        <v>158</v>
      </c>
      <c r="T52" s="56" t="s">
        <v>158</v>
      </c>
      <c r="U52" s="57">
        <v>25</v>
      </c>
      <c r="W52" s="57">
        <v>52</v>
      </c>
      <c r="X52" s="57">
        <v>60</v>
      </c>
      <c r="Y52" s="57">
        <v>63</v>
      </c>
    </row>
    <row r="53" spans="1:25" x14ac:dyDescent="0.25">
      <c r="A53" s="74" t="s">
        <v>26</v>
      </c>
      <c r="B53" s="56">
        <v>1936</v>
      </c>
      <c r="C53" s="56">
        <v>1885</v>
      </c>
      <c r="D53" s="56">
        <v>1908</v>
      </c>
      <c r="E53" s="56">
        <v>1999</v>
      </c>
      <c r="F53" s="57">
        <v>7728</v>
      </c>
      <c r="G53" s="56">
        <v>2521</v>
      </c>
      <c r="H53" s="56">
        <v>1750</v>
      </c>
      <c r="I53" s="56">
        <v>2035</v>
      </c>
      <c r="J53" s="56">
        <v>2074</v>
      </c>
      <c r="K53" s="57">
        <v>8380</v>
      </c>
      <c r="L53" s="56">
        <v>1729</v>
      </c>
      <c r="M53" s="56">
        <v>1703</v>
      </c>
      <c r="N53" s="56">
        <v>1828</v>
      </c>
      <c r="O53" s="56">
        <v>2379</v>
      </c>
      <c r="P53" s="57">
        <v>7639</v>
      </c>
      <c r="Q53" s="56">
        <v>1742</v>
      </c>
      <c r="R53" s="56">
        <v>2103</v>
      </c>
      <c r="S53" s="56" t="s">
        <v>158</v>
      </c>
      <c r="T53" s="56" t="s">
        <v>158</v>
      </c>
      <c r="U53" s="57">
        <v>3845</v>
      </c>
      <c r="W53" s="57">
        <v>8178</v>
      </c>
      <c r="X53" s="57">
        <v>7541</v>
      </c>
      <c r="Y53" s="57">
        <v>8052</v>
      </c>
    </row>
    <row r="54" spans="1:25" x14ac:dyDescent="0.25">
      <c r="A54" s="74" t="s">
        <v>27</v>
      </c>
      <c r="B54" s="56">
        <v>756</v>
      </c>
      <c r="C54" s="56">
        <v>915</v>
      </c>
      <c r="D54" s="56">
        <v>827</v>
      </c>
      <c r="E54" s="56">
        <v>859</v>
      </c>
      <c r="F54" s="57">
        <v>3358</v>
      </c>
      <c r="G54" s="56">
        <v>787</v>
      </c>
      <c r="H54" s="56">
        <v>924</v>
      </c>
      <c r="I54" s="56">
        <v>1198</v>
      </c>
      <c r="J54" s="56">
        <v>869</v>
      </c>
      <c r="K54" s="57">
        <v>3778</v>
      </c>
      <c r="L54" s="56">
        <v>689</v>
      </c>
      <c r="M54" s="56">
        <v>628</v>
      </c>
      <c r="N54" s="56">
        <v>680</v>
      </c>
      <c r="O54" s="56">
        <v>744</v>
      </c>
      <c r="P54" s="57">
        <v>2741</v>
      </c>
      <c r="Q54" s="56">
        <v>557</v>
      </c>
      <c r="R54" s="56">
        <v>642</v>
      </c>
      <c r="S54" s="56" t="s">
        <v>158</v>
      </c>
      <c r="T54" s="56" t="s">
        <v>158</v>
      </c>
      <c r="U54" s="57">
        <v>1199</v>
      </c>
      <c r="W54" s="57">
        <v>3397</v>
      </c>
      <c r="X54" s="57">
        <v>3385</v>
      </c>
      <c r="Y54" s="57">
        <v>2622</v>
      </c>
    </row>
    <row r="55" spans="1:25" x14ac:dyDescent="0.25">
      <c r="A55" s="60" t="s">
        <v>28</v>
      </c>
      <c r="B55" s="56">
        <v>9208</v>
      </c>
      <c r="C55" s="56">
        <v>9168</v>
      </c>
      <c r="D55" s="56">
        <v>7533</v>
      </c>
      <c r="E55" s="56">
        <v>8988</v>
      </c>
      <c r="F55" s="57">
        <v>34898</v>
      </c>
      <c r="G55" s="56">
        <v>10309</v>
      </c>
      <c r="H55" s="56">
        <v>8273</v>
      </c>
      <c r="I55" s="56">
        <v>9323</v>
      </c>
      <c r="J55" s="56">
        <v>8950</v>
      </c>
      <c r="K55" s="57">
        <v>36855</v>
      </c>
      <c r="L55" s="56">
        <v>8308</v>
      </c>
      <c r="M55" s="56">
        <v>3955</v>
      </c>
      <c r="N55" s="56">
        <v>7929</v>
      </c>
      <c r="O55" s="56">
        <v>9182</v>
      </c>
      <c r="P55" s="57">
        <v>29375</v>
      </c>
      <c r="Q55" s="56">
        <v>6557</v>
      </c>
      <c r="R55" s="56">
        <v>6633</v>
      </c>
      <c r="S55" s="56" t="s">
        <v>158</v>
      </c>
      <c r="T55" s="56" t="s">
        <v>158</v>
      </c>
      <c r="U55" s="57">
        <v>13190</v>
      </c>
      <c r="W55" s="57">
        <v>35103</v>
      </c>
      <c r="X55" s="57">
        <v>30537</v>
      </c>
      <c r="Y55" s="57">
        <v>30302</v>
      </c>
    </row>
    <row r="56" spans="1:25" x14ac:dyDescent="0.25">
      <c r="A56" s="74" t="s">
        <v>1</v>
      </c>
      <c r="B56" s="56">
        <v>1220</v>
      </c>
      <c r="C56" s="56">
        <v>1206</v>
      </c>
      <c r="D56" s="56">
        <v>1325</v>
      </c>
      <c r="E56" s="56">
        <v>1438</v>
      </c>
      <c r="F56" s="57">
        <v>5189</v>
      </c>
      <c r="G56" s="56">
        <v>1351</v>
      </c>
      <c r="H56" s="56">
        <v>1292</v>
      </c>
      <c r="I56" s="56">
        <v>1383</v>
      </c>
      <c r="J56" s="56">
        <v>1388</v>
      </c>
      <c r="K56" s="57">
        <v>5414</v>
      </c>
      <c r="L56" s="56">
        <v>1222</v>
      </c>
      <c r="M56" s="56">
        <v>858</v>
      </c>
      <c r="N56" s="56">
        <v>1191</v>
      </c>
      <c r="O56" s="56">
        <v>1453</v>
      </c>
      <c r="P56" s="57">
        <v>4724</v>
      </c>
      <c r="Q56" s="56">
        <v>1012</v>
      </c>
      <c r="R56" s="56">
        <v>1059</v>
      </c>
      <c r="S56" s="56" t="s">
        <v>158</v>
      </c>
      <c r="T56" s="56" t="s">
        <v>158</v>
      </c>
      <c r="U56" s="57">
        <v>2071</v>
      </c>
      <c r="W56" s="57">
        <v>5406</v>
      </c>
      <c r="X56" s="57">
        <v>4851</v>
      </c>
      <c r="Y56" s="57">
        <v>4715</v>
      </c>
    </row>
    <row r="57" spans="1:25" x14ac:dyDescent="0.25">
      <c r="A57" s="74" t="s">
        <v>0</v>
      </c>
      <c r="B57" s="56">
        <v>14</v>
      </c>
      <c r="C57" s="56">
        <v>12</v>
      </c>
      <c r="D57" s="56">
        <v>7</v>
      </c>
      <c r="E57" s="56">
        <v>5</v>
      </c>
      <c r="F57" s="57">
        <v>37</v>
      </c>
      <c r="G57" s="56">
        <v>4</v>
      </c>
      <c r="H57" s="56">
        <v>4</v>
      </c>
      <c r="I57" s="56">
        <v>4</v>
      </c>
      <c r="J57" s="56">
        <v>4</v>
      </c>
      <c r="K57" s="57">
        <v>15</v>
      </c>
      <c r="L57" s="56">
        <v>19</v>
      </c>
      <c r="M57" s="56">
        <v>2</v>
      </c>
      <c r="N57" s="56">
        <v>2</v>
      </c>
      <c r="O57" s="56">
        <v>3</v>
      </c>
      <c r="P57" s="57">
        <v>25</v>
      </c>
      <c r="Q57" s="56">
        <v>1</v>
      </c>
      <c r="R57" s="56">
        <v>1</v>
      </c>
      <c r="S57" s="56" t="s">
        <v>158</v>
      </c>
      <c r="T57" s="56" t="s">
        <v>158</v>
      </c>
      <c r="U57" s="57">
        <v>1</v>
      </c>
      <c r="W57" s="57">
        <v>20</v>
      </c>
      <c r="X57" s="57">
        <v>28</v>
      </c>
      <c r="Y57" s="57">
        <v>6</v>
      </c>
    </row>
    <row r="58" spans="1:25" ht="15.5" x14ac:dyDescent="0.25">
      <c r="A58" s="81" t="s">
        <v>153</v>
      </c>
      <c r="B58" s="62">
        <v>15142</v>
      </c>
      <c r="C58" s="62">
        <v>15256</v>
      </c>
      <c r="D58" s="62">
        <v>13760</v>
      </c>
      <c r="E58" s="62">
        <v>15422</v>
      </c>
      <c r="F58" s="63">
        <v>59580</v>
      </c>
      <c r="G58" s="62">
        <v>17128</v>
      </c>
      <c r="H58" s="62">
        <v>14028</v>
      </c>
      <c r="I58" s="62">
        <v>15633</v>
      </c>
      <c r="J58" s="62">
        <v>15128</v>
      </c>
      <c r="K58" s="63">
        <v>61917</v>
      </c>
      <c r="L58" s="62">
        <v>13615</v>
      </c>
      <c r="M58" s="62">
        <v>8622</v>
      </c>
      <c r="N58" s="62">
        <v>13183</v>
      </c>
      <c r="O58" s="62">
        <v>15505</v>
      </c>
      <c r="P58" s="63">
        <v>50925</v>
      </c>
      <c r="Q58" s="62">
        <v>11376</v>
      </c>
      <c r="R58" s="62">
        <v>12263</v>
      </c>
      <c r="S58" s="62" t="s">
        <v>158</v>
      </c>
      <c r="T58" s="62" t="s">
        <v>158</v>
      </c>
      <c r="U58" s="63">
        <v>23639</v>
      </c>
      <c r="V58" s="97"/>
      <c r="W58" s="63">
        <v>60338</v>
      </c>
      <c r="X58" s="63">
        <v>52999</v>
      </c>
      <c r="Y58" s="63">
        <v>52327</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412</v>
      </c>
      <c r="C61" s="56">
        <v>398</v>
      </c>
      <c r="D61" s="56">
        <v>335</v>
      </c>
      <c r="E61" s="56">
        <v>433</v>
      </c>
      <c r="F61" s="57">
        <v>1579</v>
      </c>
      <c r="G61" s="56">
        <v>454</v>
      </c>
      <c r="H61" s="56">
        <v>410</v>
      </c>
      <c r="I61" s="56">
        <v>342</v>
      </c>
      <c r="J61" s="56">
        <v>395</v>
      </c>
      <c r="K61" s="57">
        <v>1600</v>
      </c>
      <c r="L61" s="56">
        <v>424</v>
      </c>
      <c r="M61" s="56">
        <v>422</v>
      </c>
      <c r="N61" s="56">
        <v>353</v>
      </c>
      <c r="O61" s="56">
        <v>410</v>
      </c>
      <c r="P61" s="57">
        <v>1608</v>
      </c>
      <c r="Q61" s="56">
        <v>520</v>
      </c>
      <c r="R61" s="56">
        <v>477</v>
      </c>
      <c r="S61" s="56" t="s">
        <v>158</v>
      </c>
      <c r="T61" s="56" t="s">
        <v>158</v>
      </c>
      <c r="U61" s="57">
        <v>997</v>
      </c>
      <c r="W61" s="57">
        <v>1632</v>
      </c>
      <c r="X61" s="57">
        <v>1583</v>
      </c>
      <c r="Y61" s="57">
        <v>1760</v>
      </c>
    </row>
    <row r="62" spans="1:25" x14ac:dyDescent="0.25">
      <c r="A62" s="74" t="s">
        <v>22</v>
      </c>
      <c r="B62" s="56">
        <v>52</v>
      </c>
      <c r="C62" s="56">
        <v>59</v>
      </c>
      <c r="D62" s="56">
        <v>65</v>
      </c>
      <c r="E62" s="56">
        <v>68</v>
      </c>
      <c r="F62" s="57">
        <v>243</v>
      </c>
      <c r="G62" s="56">
        <v>60</v>
      </c>
      <c r="H62" s="56">
        <v>68</v>
      </c>
      <c r="I62" s="56">
        <v>62</v>
      </c>
      <c r="J62" s="56">
        <v>60</v>
      </c>
      <c r="K62" s="57">
        <v>250</v>
      </c>
      <c r="L62" s="56">
        <v>56</v>
      </c>
      <c r="M62" s="56">
        <v>69</v>
      </c>
      <c r="N62" s="56">
        <v>86</v>
      </c>
      <c r="O62" s="56">
        <v>63</v>
      </c>
      <c r="P62" s="57">
        <v>274</v>
      </c>
      <c r="Q62" s="56">
        <v>50</v>
      </c>
      <c r="R62" s="56">
        <v>64</v>
      </c>
      <c r="S62" s="56" t="s">
        <v>158</v>
      </c>
      <c r="T62" s="56" t="s">
        <v>158</v>
      </c>
      <c r="U62" s="57">
        <v>113</v>
      </c>
      <c r="W62" s="57">
        <v>260</v>
      </c>
      <c r="X62" s="57">
        <v>247</v>
      </c>
      <c r="Y62" s="57">
        <v>262</v>
      </c>
    </row>
    <row r="63" spans="1:25" x14ac:dyDescent="0.25">
      <c r="A63" s="74" t="s">
        <v>23</v>
      </c>
      <c r="B63" s="56">
        <v>57</v>
      </c>
      <c r="C63" s="56">
        <v>59</v>
      </c>
      <c r="D63" s="56">
        <v>63</v>
      </c>
      <c r="E63" s="56">
        <v>58</v>
      </c>
      <c r="F63" s="57">
        <v>237</v>
      </c>
      <c r="G63" s="56">
        <v>66</v>
      </c>
      <c r="H63" s="56">
        <v>70</v>
      </c>
      <c r="I63" s="56">
        <v>68</v>
      </c>
      <c r="J63" s="56">
        <v>64</v>
      </c>
      <c r="K63" s="57">
        <v>268</v>
      </c>
      <c r="L63" s="56">
        <v>83</v>
      </c>
      <c r="M63" s="56">
        <v>69</v>
      </c>
      <c r="N63" s="56">
        <v>86</v>
      </c>
      <c r="O63" s="56">
        <v>96</v>
      </c>
      <c r="P63" s="57">
        <v>334</v>
      </c>
      <c r="Q63" s="56">
        <v>87</v>
      </c>
      <c r="R63" s="56">
        <v>146</v>
      </c>
      <c r="S63" s="56" t="s">
        <v>158</v>
      </c>
      <c r="T63" s="56" t="s">
        <v>158</v>
      </c>
      <c r="U63" s="57">
        <v>233</v>
      </c>
      <c r="W63" s="57">
        <v>257</v>
      </c>
      <c r="X63" s="57">
        <v>284</v>
      </c>
      <c r="Y63" s="57">
        <v>415</v>
      </c>
    </row>
    <row r="64" spans="1:25" x14ac:dyDescent="0.25">
      <c r="A64" s="74" t="s">
        <v>24</v>
      </c>
      <c r="B64" s="56">
        <v>1303</v>
      </c>
      <c r="C64" s="56">
        <v>1446</v>
      </c>
      <c r="D64" s="56">
        <v>1634</v>
      </c>
      <c r="E64" s="56">
        <v>1517</v>
      </c>
      <c r="F64" s="57">
        <v>5900</v>
      </c>
      <c r="G64" s="56">
        <v>1236</v>
      </c>
      <c r="H64" s="56">
        <v>1581</v>
      </c>
      <c r="I64" s="56">
        <v>1411</v>
      </c>
      <c r="J64" s="56">
        <v>1406</v>
      </c>
      <c r="K64" s="57">
        <v>5634</v>
      </c>
      <c r="L64" s="56">
        <v>1415</v>
      </c>
      <c r="M64" s="56">
        <v>417</v>
      </c>
      <c r="N64" s="56">
        <v>644</v>
      </c>
      <c r="O64" s="56">
        <v>716</v>
      </c>
      <c r="P64" s="57">
        <v>3192</v>
      </c>
      <c r="Q64" s="56">
        <v>881</v>
      </c>
      <c r="R64" s="56">
        <v>1036</v>
      </c>
      <c r="S64" s="56" t="s">
        <v>158</v>
      </c>
      <c r="T64" s="56" t="s">
        <v>158</v>
      </c>
      <c r="U64" s="57">
        <v>1917</v>
      </c>
      <c r="W64" s="57">
        <v>5968</v>
      </c>
      <c r="X64" s="57">
        <v>4650</v>
      </c>
      <c r="Y64" s="57">
        <v>3277</v>
      </c>
    </row>
    <row r="65" spans="1:25" x14ac:dyDescent="0.25">
      <c r="A65" s="60" t="s">
        <v>25</v>
      </c>
      <c r="B65" s="56">
        <v>3</v>
      </c>
      <c r="C65" s="56">
        <v>4</v>
      </c>
      <c r="D65" s="56">
        <v>4</v>
      </c>
      <c r="E65" s="56">
        <v>4</v>
      </c>
      <c r="F65" s="57">
        <v>15</v>
      </c>
      <c r="G65" s="56">
        <v>4</v>
      </c>
      <c r="H65" s="56">
        <v>5</v>
      </c>
      <c r="I65" s="56">
        <v>5</v>
      </c>
      <c r="J65" s="56">
        <v>6</v>
      </c>
      <c r="K65" s="57">
        <v>20</v>
      </c>
      <c r="L65" s="56">
        <v>5</v>
      </c>
      <c r="M65" s="56">
        <v>5</v>
      </c>
      <c r="N65" s="56">
        <v>7</v>
      </c>
      <c r="O65" s="56">
        <v>6</v>
      </c>
      <c r="P65" s="57">
        <v>23</v>
      </c>
      <c r="Q65" s="56">
        <v>6</v>
      </c>
      <c r="R65" s="56">
        <v>6</v>
      </c>
      <c r="S65" s="56" t="s">
        <v>158</v>
      </c>
      <c r="T65" s="56" t="s">
        <v>158</v>
      </c>
      <c r="U65" s="57">
        <v>12</v>
      </c>
      <c r="W65" s="57">
        <v>17</v>
      </c>
      <c r="X65" s="57">
        <v>20</v>
      </c>
      <c r="Y65" s="57">
        <v>25</v>
      </c>
    </row>
    <row r="66" spans="1:25" x14ac:dyDescent="0.25">
      <c r="A66" s="74" t="s">
        <v>26</v>
      </c>
      <c r="B66" s="56">
        <v>726</v>
      </c>
      <c r="C66" s="56">
        <v>740</v>
      </c>
      <c r="D66" s="56">
        <v>912</v>
      </c>
      <c r="E66" s="56">
        <v>1168</v>
      </c>
      <c r="F66" s="57">
        <v>3546</v>
      </c>
      <c r="G66" s="56">
        <v>1142</v>
      </c>
      <c r="H66" s="56">
        <v>755</v>
      </c>
      <c r="I66" s="56">
        <v>812</v>
      </c>
      <c r="J66" s="56">
        <v>696</v>
      </c>
      <c r="K66" s="57">
        <v>3405</v>
      </c>
      <c r="L66" s="56">
        <v>743</v>
      </c>
      <c r="M66" s="56">
        <v>713</v>
      </c>
      <c r="N66" s="56">
        <v>636</v>
      </c>
      <c r="O66" s="56">
        <v>644</v>
      </c>
      <c r="P66" s="57">
        <v>2736</v>
      </c>
      <c r="Q66" s="56">
        <v>800</v>
      </c>
      <c r="R66" s="56">
        <v>759</v>
      </c>
      <c r="S66" s="56" t="s">
        <v>158</v>
      </c>
      <c r="T66" s="56" t="s">
        <v>158</v>
      </c>
      <c r="U66" s="57">
        <v>1560</v>
      </c>
      <c r="W66" s="57">
        <v>3978</v>
      </c>
      <c r="X66" s="57">
        <v>2964</v>
      </c>
      <c r="Y66" s="57">
        <v>2840</v>
      </c>
    </row>
    <row r="67" spans="1:25" x14ac:dyDescent="0.25">
      <c r="A67" s="74" t="s">
        <v>27</v>
      </c>
      <c r="B67" s="56">
        <v>554</v>
      </c>
      <c r="C67" s="56">
        <v>525</v>
      </c>
      <c r="D67" s="56">
        <v>540</v>
      </c>
      <c r="E67" s="56">
        <v>590</v>
      </c>
      <c r="F67" s="57">
        <v>2209</v>
      </c>
      <c r="G67" s="56">
        <v>591</v>
      </c>
      <c r="H67" s="56">
        <v>582</v>
      </c>
      <c r="I67" s="56">
        <v>664</v>
      </c>
      <c r="J67" s="56">
        <v>577</v>
      </c>
      <c r="K67" s="57">
        <v>2414</v>
      </c>
      <c r="L67" s="56">
        <v>534</v>
      </c>
      <c r="M67" s="56">
        <v>567</v>
      </c>
      <c r="N67" s="56">
        <v>631</v>
      </c>
      <c r="O67" s="56">
        <v>625</v>
      </c>
      <c r="P67" s="57">
        <v>2358</v>
      </c>
      <c r="Q67" s="56">
        <v>600</v>
      </c>
      <c r="R67" s="56">
        <v>689</v>
      </c>
      <c r="S67" s="56" t="s">
        <v>158</v>
      </c>
      <c r="T67" s="56" t="s">
        <v>158</v>
      </c>
      <c r="U67" s="57">
        <v>1288</v>
      </c>
      <c r="W67" s="57">
        <v>2302</v>
      </c>
      <c r="X67" s="57">
        <v>2343</v>
      </c>
      <c r="Y67" s="57">
        <v>2545</v>
      </c>
    </row>
    <row r="68" spans="1:25" x14ac:dyDescent="0.25">
      <c r="A68" s="60" t="s">
        <v>28</v>
      </c>
      <c r="B68" s="56">
        <v>4136</v>
      </c>
      <c r="C68" s="56">
        <v>3713</v>
      </c>
      <c r="D68" s="56">
        <v>4035</v>
      </c>
      <c r="E68" s="56">
        <v>4424</v>
      </c>
      <c r="F68" s="57">
        <v>16307</v>
      </c>
      <c r="G68" s="56">
        <v>4423</v>
      </c>
      <c r="H68" s="56">
        <v>4093</v>
      </c>
      <c r="I68" s="56">
        <v>4504</v>
      </c>
      <c r="J68" s="56">
        <v>4376</v>
      </c>
      <c r="K68" s="57">
        <v>17396</v>
      </c>
      <c r="L68" s="56">
        <v>3784</v>
      </c>
      <c r="M68" s="56">
        <v>3220</v>
      </c>
      <c r="N68" s="56">
        <v>3763</v>
      </c>
      <c r="O68" s="56">
        <v>3936</v>
      </c>
      <c r="P68" s="57">
        <v>14703</v>
      </c>
      <c r="Q68" s="56">
        <v>3786</v>
      </c>
      <c r="R68" s="56">
        <v>3846</v>
      </c>
      <c r="S68" s="56" t="s">
        <v>158</v>
      </c>
      <c r="T68" s="56" t="s">
        <v>158</v>
      </c>
      <c r="U68" s="57">
        <v>7632</v>
      </c>
      <c r="W68" s="57">
        <v>16974</v>
      </c>
      <c r="X68" s="57">
        <v>15884</v>
      </c>
      <c r="Y68" s="57">
        <v>15332</v>
      </c>
    </row>
    <row r="69" spans="1:25" x14ac:dyDescent="0.25">
      <c r="A69" s="74" t="s">
        <v>1</v>
      </c>
      <c r="B69" s="56">
        <v>1375</v>
      </c>
      <c r="C69" s="56">
        <v>1295</v>
      </c>
      <c r="D69" s="56">
        <v>1512</v>
      </c>
      <c r="E69" s="56">
        <v>1612</v>
      </c>
      <c r="F69" s="57">
        <v>5792</v>
      </c>
      <c r="G69" s="56">
        <v>1581</v>
      </c>
      <c r="H69" s="56">
        <v>1445</v>
      </c>
      <c r="I69" s="56">
        <v>1737</v>
      </c>
      <c r="J69" s="56">
        <v>1650</v>
      </c>
      <c r="K69" s="57">
        <v>6413</v>
      </c>
      <c r="L69" s="56">
        <v>1448</v>
      </c>
      <c r="M69" s="56">
        <v>1069</v>
      </c>
      <c r="N69" s="56">
        <v>1587</v>
      </c>
      <c r="O69" s="56">
        <v>1701</v>
      </c>
      <c r="P69" s="57">
        <v>5805</v>
      </c>
      <c r="Q69" s="56">
        <v>1441</v>
      </c>
      <c r="R69" s="56">
        <v>1599</v>
      </c>
      <c r="S69" s="56" t="s">
        <v>158</v>
      </c>
      <c r="T69" s="56" t="s">
        <v>158</v>
      </c>
      <c r="U69" s="57">
        <v>3040</v>
      </c>
      <c r="W69" s="57">
        <v>6149</v>
      </c>
      <c r="X69" s="57">
        <v>5904</v>
      </c>
      <c r="Y69" s="57">
        <v>6328</v>
      </c>
    </row>
    <row r="70" spans="1:25" x14ac:dyDescent="0.25">
      <c r="A70" s="74" t="s">
        <v>0</v>
      </c>
      <c r="B70" s="56">
        <v>0</v>
      </c>
      <c r="C70" s="56">
        <v>0</v>
      </c>
      <c r="D70" s="56">
        <v>0</v>
      </c>
      <c r="E70" s="56">
        <v>0</v>
      </c>
      <c r="F70" s="57">
        <v>1</v>
      </c>
      <c r="G70" s="56">
        <v>0</v>
      </c>
      <c r="H70" s="56">
        <v>0</v>
      </c>
      <c r="I70" s="56">
        <v>0</v>
      </c>
      <c r="J70" s="56">
        <v>0</v>
      </c>
      <c r="K70" s="57">
        <v>0</v>
      </c>
      <c r="L70" s="56">
        <v>0</v>
      </c>
      <c r="M70" s="56">
        <v>0</v>
      </c>
      <c r="N70" s="56">
        <v>0</v>
      </c>
      <c r="O70" s="56">
        <v>0</v>
      </c>
      <c r="P70" s="57">
        <v>0</v>
      </c>
      <c r="Q70" s="56">
        <v>0</v>
      </c>
      <c r="R70" s="56">
        <v>0</v>
      </c>
      <c r="S70" s="56" t="s">
        <v>158</v>
      </c>
      <c r="T70" s="56" t="s">
        <v>158</v>
      </c>
      <c r="U70" s="57">
        <v>0</v>
      </c>
      <c r="W70" s="57">
        <v>1</v>
      </c>
      <c r="X70" s="57">
        <v>0</v>
      </c>
      <c r="Y70" s="57">
        <v>0</v>
      </c>
    </row>
    <row r="71" spans="1:25" ht="15.5" x14ac:dyDescent="0.25">
      <c r="A71" s="81" t="s">
        <v>154</v>
      </c>
      <c r="B71" s="62">
        <v>8618</v>
      </c>
      <c r="C71" s="62">
        <v>8239</v>
      </c>
      <c r="D71" s="62">
        <v>9100</v>
      </c>
      <c r="E71" s="62">
        <v>9873</v>
      </c>
      <c r="F71" s="63">
        <v>35830</v>
      </c>
      <c r="G71" s="62">
        <v>9556</v>
      </c>
      <c r="H71" s="62">
        <v>9009</v>
      </c>
      <c r="I71" s="62">
        <v>9606</v>
      </c>
      <c r="J71" s="62">
        <v>9230</v>
      </c>
      <c r="K71" s="63">
        <v>37400</v>
      </c>
      <c r="L71" s="62">
        <v>8492</v>
      </c>
      <c r="M71" s="62">
        <v>6551</v>
      </c>
      <c r="N71" s="62">
        <v>7792</v>
      </c>
      <c r="O71" s="62">
        <v>8198</v>
      </c>
      <c r="P71" s="63">
        <v>31033</v>
      </c>
      <c r="Q71" s="62">
        <v>8170</v>
      </c>
      <c r="R71" s="62">
        <v>8623</v>
      </c>
      <c r="S71" s="62" t="s">
        <v>158</v>
      </c>
      <c r="T71" s="62" t="s">
        <v>158</v>
      </c>
      <c r="U71" s="63">
        <v>16793</v>
      </c>
      <c r="V71" s="97"/>
      <c r="W71" s="63">
        <v>37538</v>
      </c>
      <c r="X71" s="63">
        <v>33879</v>
      </c>
      <c r="Y71" s="63">
        <v>32783</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1338</v>
      </c>
      <c r="C74" s="56">
        <v>1387</v>
      </c>
      <c r="D74" s="56">
        <v>1337</v>
      </c>
      <c r="E74" s="56">
        <v>1421</v>
      </c>
      <c r="F74" s="57">
        <v>5484</v>
      </c>
      <c r="G74" s="56">
        <v>1495</v>
      </c>
      <c r="H74" s="56">
        <v>1389</v>
      </c>
      <c r="I74" s="56">
        <v>1363</v>
      </c>
      <c r="J74" s="56">
        <v>1434</v>
      </c>
      <c r="K74" s="57">
        <v>5682</v>
      </c>
      <c r="L74" s="56">
        <v>1421</v>
      </c>
      <c r="M74" s="56">
        <v>1408</v>
      </c>
      <c r="N74" s="56">
        <v>1289</v>
      </c>
      <c r="O74" s="56">
        <v>1472</v>
      </c>
      <c r="P74" s="57">
        <v>5591</v>
      </c>
      <c r="Q74" s="56">
        <v>1375</v>
      </c>
      <c r="R74" s="56">
        <v>1406</v>
      </c>
      <c r="S74" s="56" t="s">
        <v>158</v>
      </c>
      <c r="T74" s="56" t="s">
        <v>158</v>
      </c>
      <c r="U74" s="57">
        <v>2781</v>
      </c>
      <c r="W74" s="57">
        <v>5643</v>
      </c>
      <c r="X74" s="57">
        <v>5626</v>
      </c>
      <c r="Y74" s="57">
        <v>5542</v>
      </c>
    </row>
    <row r="75" spans="1:25" ht="12.75" customHeight="1" x14ac:dyDescent="0.25">
      <c r="A75" s="74" t="s">
        <v>22</v>
      </c>
      <c r="B75" s="56">
        <v>185</v>
      </c>
      <c r="C75" s="56">
        <v>220</v>
      </c>
      <c r="D75" s="56">
        <v>240</v>
      </c>
      <c r="E75" s="56">
        <v>298</v>
      </c>
      <c r="F75" s="57">
        <v>942</v>
      </c>
      <c r="G75" s="56">
        <v>260</v>
      </c>
      <c r="H75" s="56">
        <v>220</v>
      </c>
      <c r="I75" s="56">
        <v>241</v>
      </c>
      <c r="J75" s="56">
        <v>253</v>
      </c>
      <c r="K75" s="57">
        <v>974</v>
      </c>
      <c r="L75" s="56">
        <v>198</v>
      </c>
      <c r="M75" s="56">
        <v>224</v>
      </c>
      <c r="N75" s="56">
        <v>268</v>
      </c>
      <c r="O75" s="56">
        <v>267</v>
      </c>
      <c r="P75" s="57">
        <v>957</v>
      </c>
      <c r="Q75" s="56">
        <v>167</v>
      </c>
      <c r="R75" s="56">
        <v>243</v>
      </c>
      <c r="S75" s="56" t="s">
        <v>158</v>
      </c>
      <c r="T75" s="56" t="s">
        <v>158</v>
      </c>
      <c r="U75" s="57">
        <v>409</v>
      </c>
      <c r="W75" s="57">
        <v>1018</v>
      </c>
      <c r="X75" s="57">
        <v>915</v>
      </c>
      <c r="Y75" s="57">
        <v>944</v>
      </c>
    </row>
    <row r="76" spans="1:25" ht="12.75" customHeight="1" x14ac:dyDescent="0.25">
      <c r="A76" s="74" t="s">
        <v>23</v>
      </c>
      <c r="B76" s="56">
        <v>212</v>
      </c>
      <c r="C76" s="56">
        <v>215</v>
      </c>
      <c r="D76" s="56">
        <v>207</v>
      </c>
      <c r="E76" s="56">
        <v>189</v>
      </c>
      <c r="F76" s="57">
        <v>824</v>
      </c>
      <c r="G76" s="56">
        <v>225</v>
      </c>
      <c r="H76" s="56">
        <v>205</v>
      </c>
      <c r="I76" s="56">
        <v>185</v>
      </c>
      <c r="J76" s="56">
        <v>181</v>
      </c>
      <c r="K76" s="57">
        <v>796</v>
      </c>
      <c r="L76" s="56">
        <v>221</v>
      </c>
      <c r="M76" s="56">
        <v>191</v>
      </c>
      <c r="N76" s="56">
        <v>213</v>
      </c>
      <c r="O76" s="56">
        <v>247</v>
      </c>
      <c r="P76" s="57">
        <v>872</v>
      </c>
      <c r="Q76" s="56">
        <v>243</v>
      </c>
      <c r="R76" s="56">
        <v>304</v>
      </c>
      <c r="S76" s="56" t="s">
        <v>158</v>
      </c>
      <c r="T76" s="56" t="s">
        <v>158</v>
      </c>
      <c r="U76" s="57">
        <v>547</v>
      </c>
      <c r="W76" s="57">
        <v>826</v>
      </c>
      <c r="X76" s="57">
        <v>778</v>
      </c>
      <c r="Y76" s="57">
        <v>1007</v>
      </c>
    </row>
    <row r="77" spans="1:25" ht="12.75" customHeight="1" x14ac:dyDescent="0.25">
      <c r="A77" s="74" t="s">
        <v>24</v>
      </c>
      <c r="B77" s="56">
        <v>2069</v>
      </c>
      <c r="C77" s="56">
        <v>2191</v>
      </c>
      <c r="D77" s="56">
        <v>2458</v>
      </c>
      <c r="E77" s="56">
        <v>2289</v>
      </c>
      <c r="F77" s="57">
        <v>9007</v>
      </c>
      <c r="G77" s="56">
        <v>1977</v>
      </c>
      <c r="H77" s="56">
        <v>2086</v>
      </c>
      <c r="I77" s="56">
        <v>1771</v>
      </c>
      <c r="J77" s="56">
        <v>1885</v>
      </c>
      <c r="K77" s="57">
        <v>7719</v>
      </c>
      <c r="L77" s="56">
        <v>1771</v>
      </c>
      <c r="M77" s="56">
        <v>614</v>
      </c>
      <c r="N77" s="56">
        <v>932</v>
      </c>
      <c r="O77" s="56">
        <v>1024</v>
      </c>
      <c r="P77" s="57">
        <v>4341</v>
      </c>
      <c r="Q77" s="56">
        <v>1248</v>
      </c>
      <c r="R77" s="56">
        <v>1583</v>
      </c>
      <c r="S77" s="56" t="s">
        <v>158</v>
      </c>
      <c r="T77" s="56" t="s">
        <v>158</v>
      </c>
      <c r="U77" s="57">
        <v>2831</v>
      </c>
      <c r="W77" s="57">
        <v>8811</v>
      </c>
      <c r="X77" s="57">
        <v>6041</v>
      </c>
      <c r="Y77" s="57">
        <v>4787</v>
      </c>
    </row>
    <row r="78" spans="1:25" ht="12.75" customHeight="1" x14ac:dyDescent="0.25">
      <c r="A78" s="60" t="s">
        <v>25</v>
      </c>
      <c r="B78" s="56">
        <v>31</v>
      </c>
      <c r="C78" s="56">
        <v>24</v>
      </c>
      <c r="D78" s="56">
        <v>17</v>
      </c>
      <c r="E78" s="56">
        <v>15</v>
      </c>
      <c r="F78" s="57">
        <v>87</v>
      </c>
      <c r="G78" s="56">
        <v>18</v>
      </c>
      <c r="H78" s="56">
        <v>19</v>
      </c>
      <c r="I78" s="56">
        <v>19</v>
      </c>
      <c r="J78" s="56">
        <v>20</v>
      </c>
      <c r="K78" s="57">
        <v>76</v>
      </c>
      <c r="L78" s="56">
        <v>21</v>
      </c>
      <c r="M78" s="56">
        <v>20</v>
      </c>
      <c r="N78" s="56">
        <v>25</v>
      </c>
      <c r="O78" s="56">
        <v>26</v>
      </c>
      <c r="P78" s="57">
        <v>92</v>
      </c>
      <c r="Q78" s="56">
        <v>18</v>
      </c>
      <c r="R78" s="56">
        <v>19</v>
      </c>
      <c r="S78" s="56" t="s">
        <v>158</v>
      </c>
      <c r="T78" s="56" t="s">
        <v>158</v>
      </c>
      <c r="U78" s="57">
        <v>37</v>
      </c>
      <c r="W78" s="57">
        <v>69</v>
      </c>
      <c r="X78" s="57">
        <v>80</v>
      </c>
      <c r="Y78" s="57">
        <v>88</v>
      </c>
    </row>
    <row r="79" spans="1:25" ht="12.75" customHeight="1" x14ac:dyDescent="0.25">
      <c r="A79" s="74" t="s">
        <v>26</v>
      </c>
      <c r="B79" s="56">
        <v>2662</v>
      </c>
      <c r="C79" s="56">
        <v>2625</v>
      </c>
      <c r="D79" s="56">
        <v>2821</v>
      </c>
      <c r="E79" s="56">
        <v>3167</v>
      </c>
      <c r="F79" s="57">
        <v>11274</v>
      </c>
      <c r="G79" s="56">
        <v>3664</v>
      </c>
      <c r="H79" s="56">
        <v>2505</v>
      </c>
      <c r="I79" s="56">
        <v>2847</v>
      </c>
      <c r="J79" s="56">
        <v>2770</v>
      </c>
      <c r="K79" s="57">
        <v>11785</v>
      </c>
      <c r="L79" s="56">
        <v>2472</v>
      </c>
      <c r="M79" s="56">
        <v>2416</v>
      </c>
      <c r="N79" s="56">
        <v>2464</v>
      </c>
      <c r="O79" s="56">
        <v>3023</v>
      </c>
      <c r="P79" s="57">
        <v>10375</v>
      </c>
      <c r="Q79" s="56">
        <v>2543</v>
      </c>
      <c r="R79" s="56">
        <v>2862</v>
      </c>
      <c r="S79" s="56" t="s">
        <v>158</v>
      </c>
      <c r="T79" s="56" t="s">
        <v>158</v>
      </c>
      <c r="U79" s="57">
        <v>5405</v>
      </c>
      <c r="W79" s="57">
        <v>12156</v>
      </c>
      <c r="X79" s="57">
        <v>10505</v>
      </c>
      <c r="Y79" s="57">
        <v>10892</v>
      </c>
    </row>
    <row r="80" spans="1:25" ht="12.75" customHeight="1" x14ac:dyDescent="0.25">
      <c r="A80" s="74" t="s">
        <v>27</v>
      </c>
      <c r="B80" s="56">
        <v>1311</v>
      </c>
      <c r="C80" s="56">
        <v>1440</v>
      </c>
      <c r="D80" s="56">
        <v>1367</v>
      </c>
      <c r="E80" s="56">
        <v>1449</v>
      </c>
      <c r="F80" s="57">
        <v>5567</v>
      </c>
      <c r="G80" s="56">
        <v>1378</v>
      </c>
      <c r="H80" s="56">
        <v>1506</v>
      </c>
      <c r="I80" s="56">
        <v>1863</v>
      </c>
      <c r="J80" s="56">
        <v>1446</v>
      </c>
      <c r="K80" s="57">
        <v>6192</v>
      </c>
      <c r="L80" s="56">
        <v>1223</v>
      </c>
      <c r="M80" s="56">
        <v>1196</v>
      </c>
      <c r="N80" s="56">
        <v>1311</v>
      </c>
      <c r="O80" s="56">
        <v>1369</v>
      </c>
      <c r="P80" s="57">
        <v>5099</v>
      </c>
      <c r="Q80" s="56">
        <v>1156</v>
      </c>
      <c r="R80" s="56">
        <v>1331</v>
      </c>
      <c r="S80" s="56" t="s">
        <v>158</v>
      </c>
      <c r="T80" s="56" t="s">
        <v>158</v>
      </c>
      <c r="U80" s="57">
        <v>2487</v>
      </c>
      <c r="W80" s="57">
        <v>5700</v>
      </c>
      <c r="X80" s="57">
        <v>5728</v>
      </c>
      <c r="Y80" s="57">
        <v>5167</v>
      </c>
    </row>
    <row r="81" spans="1:25" ht="12.75" customHeight="1" x14ac:dyDescent="0.25">
      <c r="A81" s="60" t="s">
        <v>28</v>
      </c>
      <c r="B81" s="56">
        <v>13344</v>
      </c>
      <c r="C81" s="56">
        <v>12881</v>
      </c>
      <c r="D81" s="56">
        <v>11568</v>
      </c>
      <c r="E81" s="56">
        <v>13412</v>
      </c>
      <c r="F81" s="57">
        <v>51205</v>
      </c>
      <c r="G81" s="56">
        <v>14731</v>
      </c>
      <c r="H81" s="56">
        <v>12366</v>
      </c>
      <c r="I81" s="56">
        <v>13827</v>
      </c>
      <c r="J81" s="56">
        <v>13326</v>
      </c>
      <c r="K81" s="57">
        <v>54251</v>
      </c>
      <c r="L81" s="56">
        <v>12092</v>
      </c>
      <c r="M81" s="56">
        <v>7175</v>
      </c>
      <c r="N81" s="56">
        <v>11692</v>
      </c>
      <c r="O81" s="56">
        <v>13119</v>
      </c>
      <c r="P81" s="57">
        <v>44078</v>
      </c>
      <c r="Q81" s="56">
        <v>10343</v>
      </c>
      <c r="R81" s="56">
        <v>10480</v>
      </c>
      <c r="S81" s="56" t="s">
        <v>158</v>
      </c>
      <c r="T81" s="56" t="s">
        <v>158</v>
      </c>
      <c r="U81" s="57">
        <v>20823</v>
      </c>
      <c r="W81" s="57">
        <v>52077</v>
      </c>
      <c r="X81" s="57">
        <v>46420</v>
      </c>
      <c r="Y81" s="57">
        <v>45634</v>
      </c>
    </row>
    <row r="82" spans="1:25" ht="12.75" customHeight="1" x14ac:dyDescent="0.25">
      <c r="A82" s="74" t="s">
        <v>1</v>
      </c>
      <c r="B82" s="56">
        <v>2594</v>
      </c>
      <c r="C82" s="56">
        <v>2501</v>
      </c>
      <c r="D82" s="56">
        <v>2837</v>
      </c>
      <c r="E82" s="56">
        <v>3050</v>
      </c>
      <c r="F82" s="57">
        <v>10981</v>
      </c>
      <c r="G82" s="56">
        <v>2932</v>
      </c>
      <c r="H82" s="56">
        <v>2737</v>
      </c>
      <c r="I82" s="56">
        <v>3120</v>
      </c>
      <c r="J82" s="56">
        <v>3038</v>
      </c>
      <c r="K82" s="57">
        <v>11827</v>
      </c>
      <c r="L82" s="56">
        <v>2670</v>
      </c>
      <c r="M82" s="56">
        <v>1927</v>
      </c>
      <c r="N82" s="56">
        <v>2778</v>
      </c>
      <c r="O82" s="56">
        <v>3154</v>
      </c>
      <c r="P82" s="57">
        <v>10529</v>
      </c>
      <c r="Q82" s="56">
        <v>2453</v>
      </c>
      <c r="R82" s="56">
        <v>2658</v>
      </c>
      <c r="S82" s="56" t="s">
        <v>158</v>
      </c>
      <c r="T82" s="56" t="s">
        <v>158</v>
      </c>
      <c r="U82" s="57">
        <v>5111</v>
      </c>
      <c r="W82" s="57">
        <v>11555</v>
      </c>
      <c r="X82" s="57">
        <v>10755</v>
      </c>
      <c r="Y82" s="57">
        <v>11043</v>
      </c>
    </row>
    <row r="83" spans="1:25" ht="12.5" customHeight="1" x14ac:dyDescent="0.25">
      <c r="A83" s="74" t="s">
        <v>0</v>
      </c>
      <c r="B83" s="56">
        <v>14</v>
      </c>
      <c r="C83" s="56">
        <v>12</v>
      </c>
      <c r="D83" s="56">
        <v>7</v>
      </c>
      <c r="E83" s="56">
        <v>5</v>
      </c>
      <c r="F83" s="57">
        <v>39</v>
      </c>
      <c r="G83" s="56">
        <v>4</v>
      </c>
      <c r="H83" s="56">
        <v>4</v>
      </c>
      <c r="I83" s="56">
        <v>4</v>
      </c>
      <c r="J83" s="56">
        <v>4</v>
      </c>
      <c r="K83" s="57">
        <v>15</v>
      </c>
      <c r="L83" s="56">
        <v>19</v>
      </c>
      <c r="M83" s="56">
        <v>2</v>
      </c>
      <c r="N83" s="56">
        <v>2</v>
      </c>
      <c r="O83" s="56">
        <v>3</v>
      </c>
      <c r="P83" s="57">
        <v>25</v>
      </c>
      <c r="Q83" s="56">
        <v>1</v>
      </c>
      <c r="R83" s="56">
        <v>1</v>
      </c>
      <c r="S83" s="56" t="s">
        <v>158</v>
      </c>
      <c r="T83" s="56" t="s">
        <v>158</v>
      </c>
      <c r="U83" s="57">
        <v>1</v>
      </c>
      <c r="W83" s="57">
        <v>21</v>
      </c>
      <c r="X83" s="57">
        <v>28</v>
      </c>
      <c r="Y83" s="57">
        <v>6</v>
      </c>
    </row>
    <row r="84" spans="1:25" ht="12.75" customHeight="1" x14ac:dyDescent="0.25">
      <c r="A84" s="82" t="s">
        <v>18</v>
      </c>
      <c r="B84" s="80">
        <v>23760</v>
      </c>
      <c r="C84" s="80">
        <v>23494</v>
      </c>
      <c r="D84" s="80">
        <v>22860</v>
      </c>
      <c r="E84" s="80">
        <v>25296</v>
      </c>
      <c r="F84" s="76">
        <v>95410</v>
      </c>
      <c r="G84" s="80">
        <v>26683</v>
      </c>
      <c r="H84" s="80">
        <v>23037</v>
      </c>
      <c r="I84" s="80">
        <v>25239</v>
      </c>
      <c r="J84" s="80">
        <v>24358</v>
      </c>
      <c r="K84" s="76">
        <v>99317</v>
      </c>
      <c r="L84" s="80">
        <v>22107</v>
      </c>
      <c r="M84" s="80">
        <v>15173</v>
      </c>
      <c r="N84" s="80">
        <v>20975</v>
      </c>
      <c r="O84" s="80">
        <v>23703</v>
      </c>
      <c r="P84" s="76">
        <v>81959</v>
      </c>
      <c r="Q84" s="62">
        <v>19546</v>
      </c>
      <c r="R84" s="62">
        <v>20886</v>
      </c>
      <c r="S84" s="62" t="s">
        <v>158</v>
      </c>
      <c r="T84" s="62" t="s">
        <v>158</v>
      </c>
      <c r="U84" s="63">
        <v>40432</v>
      </c>
      <c r="V84" s="97"/>
      <c r="W84" s="63">
        <v>97876</v>
      </c>
      <c r="X84" s="63">
        <v>86878</v>
      </c>
      <c r="Y84" s="63">
        <v>85110</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2005</v>
      </c>
      <c r="C89" s="56">
        <v>2318</v>
      </c>
      <c r="D89" s="56">
        <v>2263</v>
      </c>
      <c r="E89" s="56">
        <v>2586</v>
      </c>
      <c r="F89" s="57">
        <v>9171</v>
      </c>
      <c r="G89" s="56">
        <v>1782</v>
      </c>
      <c r="H89" s="56">
        <v>1682</v>
      </c>
      <c r="I89" s="56">
        <v>1893</v>
      </c>
      <c r="J89" s="56">
        <v>1822</v>
      </c>
      <c r="K89" s="57">
        <v>7179</v>
      </c>
      <c r="L89" s="56">
        <v>1466</v>
      </c>
      <c r="M89" s="56">
        <v>1139</v>
      </c>
      <c r="N89" s="56">
        <v>1573</v>
      </c>
      <c r="O89" s="56">
        <v>1721</v>
      </c>
      <c r="P89" s="57">
        <v>5899</v>
      </c>
      <c r="Q89" s="56">
        <v>1490</v>
      </c>
      <c r="R89" s="56">
        <v>1560</v>
      </c>
      <c r="S89" s="56" t="s">
        <v>158</v>
      </c>
      <c r="T89" s="56" t="s">
        <v>158</v>
      </c>
      <c r="U89" s="57">
        <v>3050</v>
      </c>
      <c r="W89" s="57">
        <v>8313</v>
      </c>
      <c r="X89" s="57">
        <v>6320</v>
      </c>
      <c r="Y89" s="57">
        <v>6344</v>
      </c>
    </row>
    <row r="90" spans="1:25" ht="12.75" customHeight="1" x14ac:dyDescent="0.25">
      <c r="A90" s="60" t="s">
        <v>68</v>
      </c>
      <c r="B90" s="56">
        <v>176</v>
      </c>
      <c r="C90" s="56">
        <v>179</v>
      </c>
      <c r="D90" s="56">
        <v>164</v>
      </c>
      <c r="E90" s="56">
        <v>187</v>
      </c>
      <c r="F90" s="57">
        <v>706</v>
      </c>
      <c r="G90" s="56">
        <v>179</v>
      </c>
      <c r="H90" s="56">
        <v>186</v>
      </c>
      <c r="I90" s="56">
        <v>214</v>
      </c>
      <c r="J90" s="56">
        <v>192</v>
      </c>
      <c r="K90" s="57">
        <v>771</v>
      </c>
      <c r="L90" s="56">
        <v>184</v>
      </c>
      <c r="M90" s="56">
        <v>124</v>
      </c>
      <c r="N90" s="56">
        <v>161</v>
      </c>
      <c r="O90" s="56">
        <v>166</v>
      </c>
      <c r="P90" s="57">
        <v>635</v>
      </c>
      <c r="Q90" s="56">
        <v>192</v>
      </c>
      <c r="R90" s="56">
        <v>182</v>
      </c>
      <c r="S90" s="56" t="s">
        <v>158</v>
      </c>
      <c r="T90" s="56" t="s">
        <v>158</v>
      </c>
      <c r="U90" s="57">
        <v>374</v>
      </c>
      <c r="W90" s="57">
        <v>716</v>
      </c>
      <c r="X90" s="57">
        <v>714</v>
      </c>
      <c r="Y90" s="57">
        <v>700</v>
      </c>
    </row>
    <row r="91" spans="1:25" ht="12.75" customHeight="1" x14ac:dyDescent="0.25">
      <c r="A91" s="60" t="s">
        <v>79</v>
      </c>
      <c r="B91" s="56">
        <v>5756</v>
      </c>
      <c r="C91" s="56">
        <v>5553</v>
      </c>
      <c r="D91" s="56">
        <v>5571</v>
      </c>
      <c r="E91" s="56">
        <v>5811</v>
      </c>
      <c r="F91" s="57">
        <v>22690</v>
      </c>
      <c r="G91" s="56">
        <v>6014</v>
      </c>
      <c r="H91" s="56">
        <v>5118</v>
      </c>
      <c r="I91" s="56">
        <v>5356</v>
      </c>
      <c r="J91" s="56">
        <v>5511</v>
      </c>
      <c r="K91" s="57">
        <v>21999</v>
      </c>
      <c r="L91" s="56">
        <v>5246</v>
      </c>
      <c r="M91" s="56">
        <v>3848</v>
      </c>
      <c r="N91" s="56">
        <v>4704</v>
      </c>
      <c r="O91" s="56">
        <v>5436</v>
      </c>
      <c r="P91" s="57">
        <v>19234</v>
      </c>
      <c r="Q91" s="56">
        <v>4588</v>
      </c>
      <c r="R91" s="56">
        <v>5505</v>
      </c>
      <c r="S91" s="56" t="s">
        <v>158</v>
      </c>
      <c r="T91" s="56" t="s">
        <v>158</v>
      </c>
      <c r="U91" s="57">
        <v>10093</v>
      </c>
      <c r="W91" s="57">
        <v>22514</v>
      </c>
      <c r="X91" s="57">
        <v>19961</v>
      </c>
      <c r="Y91" s="57">
        <v>20233</v>
      </c>
    </row>
    <row r="92" spans="1:25" ht="12.75" customHeight="1" x14ac:dyDescent="0.25">
      <c r="A92" s="60" t="s">
        <v>33</v>
      </c>
      <c r="B92" s="56">
        <v>138</v>
      </c>
      <c r="C92" s="56">
        <v>136</v>
      </c>
      <c r="D92" s="56">
        <v>165</v>
      </c>
      <c r="E92" s="56">
        <v>156</v>
      </c>
      <c r="F92" s="57">
        <v>596</v>
      </c>
      <c r="G92" s="56">
        <v>149</v>
      </c>
      <c r="H92" s="56">
        <v>162</v>
      </c>
      <c r="I92" s="56">
        <v>179</v>
      </c>
      <c r="J92" s="56">
        <v>148</v>
      </c>
      <c r="K92" s="57">
        <v>638</v>
      </c>
      <c r="L92" s="56">
        <v>132</v>
      </c>
      <c r="M92" s="56">
        <v>109</v>
      </c>
      <c r="N92" s="56">
        <v>159</v>
      </c>
      <c r="O92" s="56">
        <v>124</v>
      </c>
      <c r="P92" s="57">
        <v>524</v>
      </c>
      <c r="Q92" s="56">
        <v>124</v>
      </c>
      <c r="R92" s="56">
        <v>149</v>
      </c>
      <c r="S92" s="56" t="s">
        <v>158</v>
      </c>
      <c r="T92" s="56" t="s">
        <v>158</v>
      </c>
      <c r="U92" s="57">
        <v>274</v>
      </c>
      <c r="W92" s="57">
        <v>632</v>
      </c>
      <c r="X92" s="57">
        <v>567</v>
      </c>
      <c r="Y92" s="57">
        <v>557</v>
      </c>
    </row>
    <row r="93" spans="1:25" ht="12.75" customHeight="1" x14ac:dyDescent="0.25">
      <c r="A93" s="60" t="s">
        <v>69</v>
      </c>
      <c r="B93" s="56">
        <v>666</v>
      </c>
      <c r="C93" s="56">
        <v>677</v>
      </c>
      <c r="D93" s="56">
        <v>725</v>
      </c>
      <c r="E93" s="56">
        <v>735</v>
      </c>
      <c r="F93" s="57">
        <v>2804</v>
      </c>
      <c r="G93" s="56">
        <v>690</v>
      </c>
      <c r="H93" s="56">
        <v>713</v>
      </c>
      <c r="I93" s="56">
        <v>722</v>
      </c>
      <c r="J93" s="56">
        <v>745</v>
      </c>
      <c r="K93" s="57">
        <v>2870</v>
      </c>
      <c r="L93" s="56">
        <v>513</v>
      </c>
      <c r="M93" s="56">
        <v>429</v>
      </c>
      <c r="N93" s="56">
        <v>412</v>
      </c>
      <c r="O93" s="56">
        <v>572</v>
      </c>
      <c r="P93" s="57">
        <v>1926</v>
      </c>
      <c r="Q93" s="56">
        <v>485</v>
      </c>
      <c r="R93" s="56">
        <v>523</v>
      </c>
      <c r="S93" s="56" t="s">
        <v>158</v>
      </c>
      <c r="T93" s="56" t="s">
        <v>158</v>
      </c>
      <c r="U93" s="57">
        <v>1009</v>
      </c>
      <c r="W93" s="57">
        <v>2864</v>
      </c>
      <c r="X93" s="57">
        <v>2408</v>
      </c>
      <c r="Y93" s="57">
        <v>1993</v>
      </c>
    </row>
    <row r="94" spans="1:25" ht="12.75" customHeight="1" x14ac:dyDescent="0.25">
      <c r="A94" s="60" t="s">
        <v>34</v>
      </c>
      <c r="B94" s="56">
        <v>1860</v>
      </c>
      <c r="C94" s="56">
        <v>1987</v>
      </c>
      <c r="D94" s="56">
        <v>2054</v>
      </c>
      <c r="E94" s="56">
        <v>2347</v>
      </c>
      <c r="F94" s="57">
        <v>8247</v>
      </c>
      <c r="G94" s="56">
        <v>2452</v>
      </c>
      <c r="H94" s="56">
        <v>2486</v>
      </c>
      <c r="I94" s="56">
        <v>2750</v>
      </c>
      <c r="J94" s="56">
        <v>2486</v>
      </c>
      <c r="K94" s="57">
        <v>10175</v>
      </c>
      <c r="L94" s="56">
        <v>1757</v>
      </c>
      <c r="M94" s="56">
        <v>1281</v>
      </c>
      <c r="N94" s="56">
        <v>1702</v>
      </c>
      <c r="O94" s="56">
        <v>1796</v>
      </c>
      <c r="P94" s="57">
        <v>6536</v>
      </c>
      <c r="Q94" s="56">
        <v>1892</v>
      </c>
      <c r="R94" s="56">
        <v>2025</v>
      </c>
      <c r="S94" s="56" t="s">
        <v>158</v>
      </c>
      <c r="T94" s="56" t="s">
        <v>158</v>
      </c>
      <c r="U94" s="57">
        <v>3917</v>
      </c>
      <c r="W94" s="57">
        <v>9338</v>
      </c>
      <c r="X94" s="57">
        <v>8275</v>
      </c>
      <c r="Y94" s="57">
        <v>7415</v>
      </c>
    </row>
    <row r="95" spans="1:25" ht="12.75" customHeight="1" x14ac:dyDescent="0.25">
      <c r="A95" s="60" t="s">
        <v>32</v>
      </c>
      <c r="B95" s="56">
        <v>232</v>
      </c>
      <c r="C95" s="56">
        <v>204</v>
      </c>
      <c r="D95" s="56">
        <v>260</v>
      </c>
      <c r="E95" s="56">
        <v>232</v>
      </c>
      <c r="F95" s="57">
        <v>928</v>
      </c>
      <c r="G95" s="56">
        <v>216</v>
      </c>
      <c r="H95" s="56">
        <v>219</v>
      </c>
      <c r="I95" s="56">
        <v>245</v>
      </c>
      <c r="J95" s="56">
        <v>217</v>
      </c>
      <c r="K95" s="57">
        <v>897</v>
      </c>
      <c r="L95" s="56">
        <v>200</v>
      </c>
      <c r="M95" s="56">
        <v>120</v>
      </c>
      <c r="N95" s="56">
        <v>153</v>
      </c>
      <c r="O95" s="56">
        <v>162</v>
      </c>
      <c r="P95" s="57">
        <v>637</v>
      </c>
      <c r="Q95" s="56">
        <v>163</v>
      </c>
      <c r="R95" s="56">
        <v>199</v>
      </c>
      <c r="S95" s="56" t="s">
        <v>158</v>
      </c>
      <c r="T95" s="56" t="s">
        <v>158</v>
      </c>
      <c r="U95" s="57">
        <v>362</v>
      </c>
      <c r="W95" s="57">
        <v>927</v>
      </c>
      <c r="X95" s="57">
        <v>783</v>
      </c>
      <c r="Y95" s="57">
        <v>678</v>
      </c>
    </row>
    <row r="96" spans="1:25" ht="12.75" customHeight="1" x14ac:dyDescent="0.25">
      <c r="A96" s="60" t="s">
        <v>70</v>
      </c>
      <c r="B96" s="56">
        <v>471</v>
      </c>
      <c r="C96" s="56">
        <v>447</v>
      </c>
      <c r="D96" s="56">
        <v>455</v>
      </c>
      <c r="E96" s="56">
        <v>445</v>
      </c>
      <c r="F96" s="57">
        <v>1818</v>
      </c>
      <c r="G96" s="56">
        <v>506</v>
      </c>
      <c r="H96" s="56">
        <v>498</v>
      </c>
      <c r="I96" s="56">
        <v>576</v>
      </c>
      <c r="J96" s="56">
        <v>515</v>
      </c>
      <c r="K96" s="57">
        <v>2095</v>
      </c>
      <c r="L96" s="56">
        <v>413</v>
      </c>
      <c r="M96" s="56">
        <v>291</v>
      </c>
      <c r="N96" s="56">
        <v>442</v>
      </c>
      <c r="O96" s="56">
        <v>484</v>
      </c>
      <c r="P96" s="57">
        <v>1629</v>
      </c>
      <c r="Q96" s="56">
        <v>396</v>
      </c>
      <c r="R96" s="56">
        <v>412</v>
      </c>
      <c r="S96" s="56" t="s">
        <v>158</v>
      </c>
      <c r="T96" s="56" t="s">
        <v>158</v>
      </c>
      <c r="U96" s="57">
        <v>808</v>
      </c>
      <c r="W96" s="57">
        <v>1904</v>
      </c>
      <c r="X96" s="57">
        <v>1795</v>
      </c>
      <c r="Y96" s="57">
        <v>1733</v>
      </c>
    </row>
    <row r="97" spans="1:25" ht="12.75" customHeight="1" x14ac:dyDescent="0.25">
      <c r="A97" s="60" t="s">
        <v>82</v>
      </c>
      <c r="B97" s="56">
        <v>11</v>
      </c>
      <c r="C97" s="56">
        <v>3</v>
      </c>
      <c r="D97" s="56">
        <v>4</v>
      </c>
      <c r="E97" s="56">
        <v>15</v>
      </c>
      <c r="F97" s="57">
        <v>34</v>
      </c>
      <c r="G97" s="56">
        <v>15</v>
      </c>
      <c r="H97" s="56">
        <v>6</v>
      </c>
      <c r="I97" s="56">
        <v>5</v>
      </c>
      <c r="J97" s="56">
        <v>16</v>
      </c>
      <c r="K97" s="57">
        <v>42</v>
      </c>
      <c r="L97" s="56">
        <v>16</v>
      </c>
      <c r="M97" s="56">
        <v>1</v>
      </c>
      <c r="N97" s="56">
        <v>2</v>
      </c>
      <c r="O97" s="56">
        <v>3</v>
      </c>
      <c r="P97" s="57">
        <v>22</v>
      </c>
      <c r="Q97" s="56">
        <v>6</v>
      </c>
      <c r="R97" s="56">
        <v>3</v>
      </c>
      <c r="S97" s="56" t="s">
        <v>158</v>
      </c>
      <c r="T97" s="56" t="s">
        <v>158</v>
      </c>
      <c r="U97" s="57">
        <v>8</v>
      </c>
      <c r="W97" s="57">
        <v>41</v>
      </c>
      <c r="X97" s="57">
        <v>38</v>
      </c>
      <c r="Y97" s="57">
        <v>13</v>
      </c>
    </row>
    <row r="98" spans="1:25" ht="12.75" customHeight="1" x14ac:dyDescent="0.25">
      <c r="A98" s="81" t="s">
        <v>17</v>
      </c>
      <c r="B98" s="62">
        <v>11315</v>
      </c>
      <c r="C98" s="62">
        <v>11504</v>
      </c>
      <c r="D98" s="62">
        <v>11661</v>
      </c>
      <c r="E98" s="62">
        <v>12515</v>
      </c>
      <c r="F98" s="75">
        <v>46996</v>
      </c>
      <c r="G98" s="62">
        <v>12002</v>
      </c>
      <c r="H98" s="62">
        <v>11070</v>
      </c>
      <c r="I98" s="62">
        <v>11940</v>
      </c>
      <c r="J98" s="62">
        <v>11653</v>
      </c>
      <c r="K98" s="75">
        <v>46666</v>
      </c>
      <c r="L98" s="62">
        <v>9927</v>
      </c>
      <c r="M98" s="62">
        <v>7342</v>
      </c>
      <c r="N98" s="62">
        <v>9309</v>
      </c>
      <c r="O98" s="62">
        <v>10463</v>
      </c>
      <c r="P98" s="75">
        <v>37041</v>
      </c>
      <c r="Q98" s="62">
        <v>9335</v>
      </c>
      <c r="R98" s="62">
        <v>10558</v>
      </c>
      <c r="S98" s="62" t="s">
        <v>158</v>
      </c>
      <c r="T98" s="62" t="s">
        <v>158</v>
      </c>
      <c r="U98" s="75">
        <v>19893</v>
      </c>
      <c r="V98" s="97"/>
      <c r="W98" s="63">
        <v>47249</v>
      </c>
      <c r="X98" s="63">
        <v>40862</v>
      </c>
      <c r="Y98" s="63">
        <v>39665</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4013</v>
      </c>
      <c r="C101" s="56">
        <v>3848</v>
      </c>
      <c r="D101" s="56">
        <v>4302</v>
      </c>
      <c r="E101" s="56">
        <v>4667</v>
      </c>
      <c r="F101" s="57">
        <v>16830</v>
      </c>
      <c r="G101" s="56">
        <v>4596</v>
      </c>
      <c r="H101" s="56">
        <v>4268</v>
      </c>
      <c r="I101" s="56">
        <v>4928</v>
      </c>
      <c r="J101" s="56">
        <v>4658</v>
      </c>
      <c r="K101" s="57">
        <v>18449</v>
      </c>
      <c r="L101" s="56">
        <v>4102</v>
      </c>
      <c r="M101" s="56">
        <v>3832</v>
      </c>
      <c r="N101" s="56">
        <v>4664</v>
      </c>
      <c r="O101" s="56">
        <v>4728</v>
      </c>
      <c r="P101" s="57">
        <v>17326</v>
      </c>
      <c r="Q101" s="56">
        <v>4308</v>
      </c>
      <c r="R101" s="56">
        <v>4498</v>
      </c>
      <c r="S101" s="56" t="s">
        <v>158</v>
      </c>
      <c r="T101" s="56" t="s">
        <v>158</v>
      </c>
      <c r="U101" s="57">
        <v>8806</v>
      </c>
      <c r="W101" s="57">
        <v>17832</v>
      </c>
      <c r="X101" s="57">
        <v>17519</v>
      </c>
      <c r="Y101" s="57">
        <v>18198</v>
      </c>
    </row>
    <row r="102" spans="1:25" ht="12.75" customHeight="1" x14ac:dyDescent="0.25">
      <c r="A102" s="60" t="s">
        <v>68</v>
      </c>
      <c r="B102" s="56">
        <v>158</v>
      </c>
      <c r="C102" s="56">
        <v>287</v>
      </c>
      <c r="D102" s="56">
        <v>273</v>
      </c>
      <c r="E102" s="56">
        <v>238</v>
      </c>
      <c r="F102" s="57">
        <v>956</v>
      </c>
      <c r="G102" s="56">
        <v>205</v>
      </c>
      <c r="H102" s="56">
        <v>288</v>
      </c>
      <c r="I102" s="56">
        <v>327</v>
      </c>
      <c r="J102" s="56">
        <v>281</v>
      </c>
      <c r="K102" s="57">
        <v>1100</v>
      </c>
      <c r="L102" s="56">
        <v>258</v>
      </c>
      <c r="M102" s="56">
        <v>171</v>
      </c>
      <c r="N102" s="56">
        <v>218</v>
      </c>
      <c r="O102" s="56">
        <v>252</v>
      </c>
      <c r="P102" s="57">
        <v>900</v>
      </c>
      <c r="Q102" s="56">
        <v>349</v>
      </c>
      <c r="R102" s="56">
        <v>314</v>
      </c>
      <c r="S102" s="56" t="s">
        <v>158</v>
      </c>
      <c r="T102" s="56" t="s">
        <v>158</v>
      </c>
      <c r="U102" s="57">
        <v>663</v>
      </c>
      <c r="W102" s="57">
        <v>1003</v>
      </c>
      <c r="X102" s="57">
        <v>1037</v>
      </c>
      <c r="Y102" s="57">
        <v>1133</v>
      </c>
    </row>
    <row r="103" spans="1:25" ht="12.75" customHeight="1" x14ac:dyDescent="0.25">
      <c r="A103" s="60" t="s">
        <v>79</v>
      </c>
      <c r="B103" s="56">
        <v>15142</v>
      </c>
      <c r="C103" s="56">
        <v>15256</v>
      </c>
      <c r="D103" s="56">
        <v>13760</v>
      </c>
      <c r="E103" s="56">
        <v>15422</v>
      </c>
      <c r="F103" s="57">
        <v>59580</v>
      </c>
      <c r="G103" s="56">
        <v>17128</v>
      </c>
      <c r="H103" s="56">
        <v>14028</v>
      </c>
      <c r="I103" s="56">
        <v>15633</v>
      </c>
      <c r="J103" s="56">
        <v>15128</v>
      </c>
      <c r="K103" s="57">
        <v>61917</v>
      </c>
      <c r="L103" s="56">
        <v>13615</v>
      </c>
      <c r="M103" s="56">
        <v>8622</v>
      </c>
      <c r="N103" s="56">
        <v>13183</v>
      </c>
      <c r="O103" s="56">
        <v>15505</v>
      </c>
      <c r="P103" s="57">
        <v>50925</v>
      </c>
      <c r="Q103" s="56">
        <v>11376</v>
      </c>
      <c r="R103" s="56">
        <v>12263</v>
      </c>
      <c r="S103" s="56" t="s">
        <v>158</v>
      </c>
      <c r="T103" s="56" t="s">
        <v>158</v>
      </c>
      <c r="U103" s="57">
        <v>23639</v>
      </c>
      <c r="W103" s="57">
        <v>60338</v>
      </c>
      <c r="X103" s="57">
        <v>52999</v>
      </c>
      <c r="Y103" s="57">
        <v>52327</v>
      </c>
    </row>
    <row r="104" spans="1:25" ht="12.75" customHeight="1" x14ac:dyDescent="0.25">
      <c r="A104" s="60" t="s">
        <v>33</v>
      </c>
      <c r="B104" s="56">
        <v>178</v>
      </c>
      <c r="C104" s="56">
        <v>183</v>
      </c>
      <c r="D104" s="56">
        <v>174</v>
      </c>
      <c r="E104" s="56">
        <v>214</v>
      </c>
      <c r="F104" s="57">
        <v>749</v>
      </c>
      <c r="G104" s="56">
        <v>204</v>
      </c>
      <c r="H104" s="56">
        <v>188</v>
      </c>
      <c r="I104" s="56">
        <v>192</v>
      </c>
      <c r="J104" s="56">
        <v>202</v>
      </c>
      <c r="K104" s="57">
        <v>786</v>
      </c>
      <c r="L104" s="56">
        <v>196</v>
      </c>
      <c r="M104" s="56">
        <v>222</v>
      </c>
      <c r="N104" s="56">
        <v>199</v>
      </c>
      <c r="O104" s="56">
        <v>223</v>
      </c>
      <c r="P104" s="57">
        <v>840</v>
      </c>
      <c r="Q104" s="56">
        <v>198</v>
      </c>
      <c r="R104" s="56">
        <v>212</v>
      </c>
      <c r="S104" s="56" t="s">
        <v>158</v>
      </c>
      <c r="T104" s="56" t="s">
        <v>158</v>
      </c>
      <c r="U104" s="57">
        <v>410</v>
      </c>
      <c r="W104" s="57">
        <v>780</v>
      </c>
      <c r="X104" s="57">
        <v>813</v>
      </c>
      <c r="Y104" s="57">
        <v>831</v>
      </c>
    </row>
    <row r="105" spans="1:25" ht="12.75" customHeight="1" x14ac:dyDescent="0.25">
      <c r="A105" s="60" t="s">
        <v>69</v>
      </c>
      <c r="B105" s="56">
        <v>533</v>
      </c>
      <c r="C105" s="56">
        <v>493</v>
      </c>
      <c r="D105" s="56">
        <v>615</v>
      </c>
      <c r="E105" s="56">
        <v>709</v>
      </c>
      <c r="F105" s="57">
        <v>2350</v>
      </c>
      <c r="G105" s="56">
        <v>597</v>
      </c>
      <c r="H105" s="56">
        <v>621</v>
      </c>
      <c r="I105" s="56">
        <v>678</v>
      </c>
      <c r="J105" s="56">
        <v>517</v>
      </c>
      <c r="K105" s="57">
        <v>2413</v>
      </c>
      <c r="L105" s="56">
        <v>372</v>
      </c>
      <c r="M105" s="56">
        <v>217</v>
      </c>
      <c r="N105" s="56">
        <v>238</v>
      </c>
      <c r="O105" s="56">
        <v>324</v>
      </c>
      <c r="P105" s="57">
        <v>1152</v>
      </c>
      <c r="Q105" s="56">
        <v>344</v>
      </c>
      <c r="R105" s="56">
        <v>471</v>
      </c>
      <c r="S105" s="56" t="s">
        <v>158</v>
      </c>
      <c r="T105" s="56" t="s">
        <v>158</v>
      </c>
      <c r="U105" s="57">
        <v>816</v>
      </c>
      <c r="W105" s="57">
        <v>2542</v>
      </c>
      <c r="X105" s="57">
        <v>1784</v>
      </c>
      <c r="Y105" s="57">
        <v>1378</v>
      </c>
    </row>
    <row r="106" spans="1:25" ht="12.75" customHeight="1" x14ac:dyDescent="0.25">
      <c r="A106" s="60" t="s">
        <v>34</v>
      </c>
      <c r="B106" s="56">
        <v>1817</v>
      </c>
      <c r="C106" s="56">
        <v>2004</v>
      </c>
      <c r="D106" s="56">
        <v>2299</v>
      </c>
      <c r="E106" s="56">
        <v>2602</v>
      </c>
      <c r="F106" s="57">
        <v>8723</v>
      </c>
      <c r="G106" s="56">
        <v>2615</v>
      </c>
      <c r="H106" s="56">
        <v>2402</v>
      </c>
      <c r="I106" s="56">
        <v>2265</v>
      </c>
      <c r="J106" s="56">
        <v>2321</v>
      </c>
      <c r="K106" s="57">
        <v>9603</v>
      </c>
      <c r="L106" s="56">
        <v>2166</v>
      </c>
      <c r="M106" s="56">
        <v>1397</v>
      </c>
      <c r="N106" s="56">
        <v>1460</v>
      </c>
      <c r="O106" s="56">
        <v>1524</v>
      </c>
      <c r="P106" s="57">
        <v>6547</v>
      </c>
      <c r="Q106" s="56">
        <v>1634</v>
      </c>
      <c r="R106" s="56">
        <v>1640</v>
      </c>
      <c r="S106" s="56" t="s">
        <v>158</v>
      </c>
      <c r="T106" s="56" t="s">
        <v>158</v>
      </c>
      <c r="U106" s="57">
        <v>3275</v>
      </c>
      <c r="W106" s="57">
        <v>9919</v>
      </c>
      <c r="X106" s="57">
        <v>8148</v>
      </c>
      <c r="Y106" s="57">
        <v>6258</v>
      </c>
    </row>
    <row r="107" spans="1:25" ht="12.75" customHeight="1" x14ac:dyDescent="0.25">
      <c r="A107" s="60" t="s">
        <v>32</v>
      </c>
      <c r="B107" s="56">
        <v>135</v>
      </c>
      <c r="C107" s="56">
        <v>106</v>
      </c>
      <c r="D107" s="56">
        <v>156</v>
      </c>
      <c r="E107" s="56">
        <v>216</v>
      </c>
      <c r="F107" s="57">
        <v>614</v>
      </c>
      <c r="G107" s="56">
        <v>149</v>
      </c>
      <c r="H107" s="56">
        <v>147</v>
      </c>
      <c r="I107" s="56">
        <v>171</v>
      </c>
      <c r="J107" s="56">
        <v>127</v>
      </c>
      <c r="K107" s="57">
        <v>595</v>
      </c>
      <c r="L107" s="56">
        <v>371</v>
      </c>
      <c r="M107" s="56">
        <v>98</v>
      </c>
      <c r="N107" s="56">
        <v>105</v>
      </c>
      <c r="O107" s="56">
        <v>119</v>
      </c>
      <c r="P107" s="57">
        <v>692</v>
      </c>
      <c r="Q107" s="56">
        <v>156</v>
      </c>
      <c r="R107" s="56">
        <v>121</v>
      </c>
      <c r="S107" s="56" t="s">
        <v>158</v>
      </c>
      <c r="T107" s="56" t="s">
        <v>158</v>
      </c>
      <c r="U107" s="57">
        <v>277</v>
      </c>
      <c r="W107" s="57">
        <v>669</v>
      </c>
      <c r="X107" s="57">
        <v>767</v>
      </c>
      <c r="Y107" s="57">
        <v>500</v>
      </c>
    </row>
    <row r="108" spans="1:25" ht="12.75" customHeight="1" x14ac:dyDescent="0.25">
      <c r="A108" s="60" t="s">
        <v>70</v>
      </c>
      <c r="B108" s="56">
        <v>1783</v>
      </c>
      <c r="C108" s="56">
        <v>1317</v>
      </c>
      <c r="D108" s="56">
        <v>1281</v>
      </c>
      <c r="E108" s="56">
        <v>1227</v>
      </c>
      <c r="F108" s="57">
        <v>5607</v>
      </c>
      <c r="G108" s="56">
        <v>1191</v>
      </c>
      <c r="H108" s="56">
        <v>1094</v>
      </c>
      <c r="I108" s="56">
        <v>1045</v>
      </c>
      <c r="J108" s="56">
        <v>1125</v>
      </c>
      <c r="K108" s="57">
        <v>4454</v>
      </c>
      <c r="L108" s="56">
        <v>1026</v>
      </c>
      <c r="M108" s="56">
        <v>614</v>
      </c>
      <c r="N108" s="56">
        <v>909</v>
      </c>
      <c r="O108" s="56">
        <v>1028</v>
      </c>
      <c r="P108" s="57">
        <v>3577</v>
      </c>
      <c r="Q108" s="56">
        <v>1180</v>
      </c>
      <c r="R108" s="56">
        <v>1367</v>
      </c>
      <c r="S108" s="56" t="s">
        <v>158</v>
      </c>
      <c r="T108" s="56" t="s">
        <v>158</v>
      </c>
      <c r="U108" s="57">
        <v>2547</v>
      </c>
      <c r="W108" s="57">
        <v>4792</v>
      </c>
      <c r="X108" s="57">
        <v>3810</v>
      </c>
      <c r="Y108" s="57">
        <v>4484</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23760</v>
      </c>
      <c r="C110" s="80">
        <v>23494</v>
      </c>
      <c r="D110" s="80">
        <v>22860</v>
      </c>
      <c r="E110" s="80">
        <v>25296</v>
      </c>
      <c r="F110" s="83">
        <v>95410</v>
      </c>
      <c r="G110" s="80">
        <v>26683</v>
      </c>
      <c r="H110" s="80">
        <v>23037</v>
      </c>
      <c r="I110" s="80">
        <v>25239</v>
      </c>
      <c r="J110" s="80">
        <v>24358</v>
      </c>
      <c r="K110" s="83">
        <v>99317</v>
      </c>
      <c r="L110" s="80">
        <v>22107</v>
      </c>
      <c r="M110" s="80">
        <v>15173</v>
      </c>
      <c r="N110" s="80">
        <v>20975</v>
      </c>
      <c r="O110" s="80">
        <v>23703</v>
      </c>
      <c r="P110" s="83">
        <v>81959</v>
      </c>
      <c r="Q110" s="62">
        <v>19546</v>
      </c>
      <c r="R110" s="62">
        <v>20886</v>
      </c>
      <c r="S110" s="62" t="s">
        <v>158</v>
      </c>
      <c r="T110" s="62" t="s">
        <v>158</v>
      </c>
      <c r="U110" s="75">
        <v>40432</v>
      </c>
      <c r="V110" s="97"/>
      <c r="W110" s="63">
        <v>97876</v>
      </c>
      <c r="X110" s="63">
        <v>86878</v>
      </c>
      <c r="Y110" s="63">
        <v>85110</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10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11</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123</v>
      </c>
      <c r="C8" s="56">
        <v>117</v>
      </c>
      <c r="D8" s="56">
        <v>118</v>
      </c>
      <c r="E8" s="56">
        <v>131</v>
      </c>
      <c r="F8" s="57">
        <v>489</v>
      </c>
      <c r="G8" s="56">
        <v>140</v>
      </c>
      <c r="H8" s="56">
        <v>123</v>
      </c>
      <c r="I8" s="56">
        <v>145</v>
      </c>
      <c r="J8" s="56">
        <v>143</v>
      </c>
      <c r="K8" s="57">
        <v>550</v>
      </c>
      <c r="L8" s="56">
        <v>120</v>
      </c>
      <c r="M8" s="56">
        <v>107</v>
      </c>
      <c r="N8" s="56">
        <v>120</v>
      </c>
      <c r="O8" s="56">
        <v>137</v>
      </c>
      <c r="P8" s="57">
        <v>484</v>
      </c>
      <c r="Q8" s="56">
        <v>79</v>
      </c>
      <c r="R8" s="56">
        <v>111</v>
      </c>
      <c r="S8" s="56" t="s">
        <v>158</v>
      </c>
      <c r="T8" s="56" t="s">
        <v>158</v>
      </c>
      <c r="U8" s="57">
        <v>189</v>
      </c>
      <c r="W8" s="57">
        <v>511</v>
      </c>
      <c r="X8" s="57">
        <v>514</v>
      </c>
      <c r="Y8" s="57">
        <v>446</v>
      </c>
    </row>
    <row r="9" spans="1:25" ht="12.75" customHeight="1" x14ac:dyDescent="0.25">
      <c r="A9" s="60" t="s">
        <v>22</v>
      </c>
      <c r="B9" s="56">
        <v>18</v>
      </c>
      <c r="C9" s="56">
        <v>26</v>
      </c>
      <c r="D9" s="56">
        <v>24</v>
      </c>
      <c r="E9" s="56">
        <v>24</v>
      </c>
      <c r="F9" s="57">
        <v>92</v>
      </c>
      <c r="G9" s="56">
        <v>31</v>
      </c>
      <c r="H9" s="56">
        <v>25</v>
      </c>
      <c r="I9" s="56">
        <v>22</v>
      </c>
      <c r="J9" s="56">
        <v>18</v>
      </c>
      <c r="K9" s="57">
        <v>96</v>
      </c>
      <c r="L9" s="56">
        <v>16</v>
      </c>
      <c r="M9" s="56">
        <v>20</v>
      </c>
      <c r="N9" s="56">
        <v>20</v>
      </c>
      <c r="O9" s="56">
        <v>22</v>
      </c>
      <c r="P9" s="57">
        <v>78</v>
      </c>
      <c r="Q9" s="56">
        <v>10</v>
      </c>
      <c r="R9" s="56">
        <v>20</v>
      </c>
      <c r="S9" s="56" t="s">
        <v>158</v>
      </c>
      <c r="T9" s="56" t="s">
        <v>158</v>
      </c>
      <c r="U9" s="57">
        <v>30</v>
      </c>
      <c r="W9" s="57">
        <v>104</v>
      </c>
      <c r="X9" s="57">
        <v>76</v>
      </c>
      <c r="Y9" s="57">
        <v>72</v>
      </c>
    </row>
    <row r="10" spans="1:25" ht="12.75" customHeight="1" x14ac:dyDescent="0.25">
      <c r="A10" s="60" t="s">
        <v>23</v>
      </c>
      <c r="B10" s="56">
        <v>50</v>
      </c>
      <c r="C10" s="56">
        <v>59</v>
      </c>
      <c r="D10" s="56">
        <v>55</v>
      </c>
      <c r="E10" s="56">
        <v>48</v>
      </c>
      <c r="F10" s="57">
        <v>211</v>
      </c>
      <c r="G10" s="56">
        <v>71</v>
      </c>
      <c r="H10" s="56">
        <v>56</v>
      </c>
      <c r="I10" s="56">
        <v>47</v>
      </c>
      <c r="J10" s="56">
        <v>48</v>
      </c>
      <c r="K10" s="57">
        <v>223</v>
      </c>
      <c r="L10" s="56">
        <v>55</v>
      </c>
      <c r="M10" s="56">
        <v>50</v>
      </c>
      <c r="N10" s="56">
        <v>51</v>
      </c>
      <c r="O10" s="56">
        <v>73</v>
      </c>
      <c r="P10" s="57">
        <v>229</v>
      </c>
      <c r="Q10" s="56">
        <v>87</v>
      </c>
      <c r="R10" s="56">
        <v>139</v>
      </c>
      <c r="S10" s="56" t="s">
        <v>158</v>
      </c>
      <c r="T10" s="56" t="s">
        <v>158</v>
      </c>
      <c r="U10" s="57">
        <v>226</v>
      </c>
      <c r="W10" s="57">
        <v>229</v>
      </c>
      <c r="X10" s="57">
        <v>200</v>
      </c>
      <c r="Y10" s="57">
        <v>350</v>
      </c>
    </row>
    <row r="11" spans="1:25" ht="12.75" customHeight="1" x14ac:dyDescent="0.25">
      <c r="A11" s="60" t="s">
        <v>24</v>
      </c>
      <c r="B11" s="56">
        <v>23</v>
      </c>
      <c r="C11" s="56">
        <v>16</v>
      </c>
      <c r="D11" s="56">
        <v>22</v>
      </c>
      <c r="E11" s="56">
        <v>18</v>
      </c>
      <c r="F11" s="57">
        <v>79</v>
      </c>
      <c r="G11" s="56">
        <v>12</v>
      </c>
      <c r="H11" s="56">
        <v>23</v>
      </c>
      <c r="I11" s="56">
        <v>20</v>
      </c>
      <c r="J11" s="56">
        <v>20</v>
      </c>
      <c r="K11" s="57">
        <v>74</v>
      </c>
      <c r="L11" s="56">
        <v>14</v>
      </c>
      <c r="M11" s="56">
        <v>10</v>
      </c>
      <c r="N11" s="56">
        <v>14</v>
      </c>
      <c r="O11" s="56">
        <v>11</v>
      </c>
      <c r="P11" s="57">
        <v>50</v>
      </c>
      <c r="Q11" s="56">
        <v>15</v>
      </c>
      <c r="R11" s="56">
        <v>13</v>
      </c>
      <c r="S11" s="56" t="s">
        <v>158</v>
      </c>
      <c r="T11" s="56" t="s">
        <v>158</v>
      </c>
      <c r="U11" s="57">
        <v>28</v>
      </c>
      <c r="W11" s="57">
        <v>75</v>
      </c>
      <c r="X11" s="57">
        <v>63</v>
      </c>
      <c r="Y11" s="57">
        <v>53</v>
      </c>
    </row>
    <row r="12" spans="1:25" ht="12.75" customHeight="1" x14ac:dyDescent="0.25">
      <c r="A12" s="60" t="s">
        <v>25</v>
      </c>
      <c r="B12" s="56">
        <v>2</v>
      </c>
      <c r="C12" s="56">
        <v>2</v>
      </c>
      <c r="D12" s="56">
        <v>2</v>
      </c>
      <c r="E12" s="56">
        <v>3</v>
      </c>
      <c r="F12" s="57">
        <v>10</v>
      </c>
      <c r="G12" s="56">
        <v>2</v>
      </c>
      <c r="H12" s="56">
        <v>3</v>
      </c>
      <c r="I12" s="56">
        <v>4</v>
      </c>
      <c r="J12" s="56">
        <v>3</v>
      </c>
      <c r="K12" s="57">
        <v>13</v>
      </c>
      <c r="L12" s="56">
        <v>2</v>
      </c>
      <c r="M12" s="56">
        <v>2</v>
      </c>
      <c r="N12" s="56">
        <v>1</v>
      </c>
      <c r="O12" s="56">
        <v>2</v>
      </c>
      <c r="P12" s="57">
        <v>7</v>
      </c>
      <c r="Q12" s="56">
        <v>1</v>
      </c>
      <c r="R12" s="56">
        <v>2</v>
      </c>
      <c r="S12" s="56" t="s">
        <v>158</v>
      </c>
      <c r="T12" s="56" t="s">
        <v>158</v>
      </c>
      <c r="U12" s="57">
        <v>3</v>
      </c>
      <c r="W12" s="57">
        <v>10</v>
      </c>
      <c r="X12" s="57">
        <v>11</v>
      </c>
      <c r="Y12" s="57">
        <v>6</v>
      </c>
    </row>
    <row r="13" spans="1:25" ht="12.75" customHeight="1" x14ac:dyDescent="0.25">
      <c r="A13" s="60" t="s">
        <v>26</v>
      </c>
      <c r="B13" s="56">
        <v>142</v>
      </c>
      <c r="C13" s="56">
        <v>157</v>
      </c>
      <c r="D13" s="56">
        <v>147</v>
      </c>
      <c r="E13" s="56">
        <v>146</v>
      </c>
      <c r="F13" s="57">
        <v>592</v>
      </c>
      <c r="G13" s="56">
        <v>163</v>
      </c>
      <c r="H13" s="56">
        <v>143</v>
      </c>
      <c r="I13" s="56">
        <v>139</v>
      </c>
      <c r="J13" s="56">
        <v>137</v>
      </c>
      <c r="K13" s="57">
        <v>583</v>
      </c>
      <c r="L13" s="56">
        <v>141</v>
      </c>
      <c r="M13" s="56">
        <v>129</v>
      </c>
      <c r="N13" s="56">
        <v>152</v>
      </c>
      <c r="O13" s="56">
        <v>159</v>
      </c>
      <c r="P13" s="57">
        <v>580</v>
      </c>
      <c r="Q13" s="56">
        <v>125</v>
      </c>
      <c r="R13" s="56">
        <v>179</v>
      </c>
      <c r="S13" s="56" t="s">
        <v>158</v>
      </c>
      <c r="T13" s="56" t="s">
        <v>158</v>
      </c>
      <c r="U13" s="57">
        <v>304</v>
      </c>
      <c r="W13" s="57">
        <v>600</v>
      </c>
      <c r="X13" s="57">
        <v>545</v>
      </c>
      <c r="Y13" s="57">
        <v>614</v>
      </c>
    </row>
    <row r="14" spans="1:25" ht="12.75" customHeight="1" x14ac:dyDescent="0.25">
      <c r="A14" s="60" t="s">
        <v>27</v>
      </c>
      <c r="B14" s="56">
        <v>243</v>
      </c>
      <c r="C14" s="56">
        <v>257</v>
      </c>
      <c r="D14" s="56">
        <v>243</v>
      </c>
      <c r="E14" s="56">
        <v>226</v>
      </c>
      <c r="F14" s="57">
        <v>968</v>
      </c>
      <c r="G14" s="56">
        <v>251</v>
      </c>
      <c r="H14" s="56">
        <v>220</v>
      </c>
      <c r="I14" s="56">
        <v>209</v>
      </c>
      <c r="J14" s="56">
        <v>203</v>
      </c>
      <c r="K14" s="57">
        <v>883</v>
      </c>
      <c r="L14" s="56">
        <v>203</v>
      </c>
      <c r="M14" s="56">
        <v>152</v>
      </c>
      <c r="N14" s="56">
        <v>176</v>
      </c>
      <c r="O14" s="56">
        <v>207</v>
      </c>
      <c r="P14" s="57">
        <v>737</v>
      </c>
      <c r="Q14" s="56">
        <v>211</v>
      </c>
      <c r="R14" s="56">
        <v>248</v>
      </c>
      <c r="S14" s="56" t="s">
        <v>158</v>
      </c>
      <c r="T14" s="56" t="s">
        <v>158</v>
      </c>
      <c r="U14" s="57">
        <v>459</v>
      </c>
      <c r="W14" s="57">
        <v>939</v>
      </c>
      <c r="X14" s="57">
        <v>767</v>
      </c>
      <c r="Y14" s="57">
        <v>842</v>
      </c>
    </row>
    <row r="15" spans="1:25" ht="12.75" customHeight="1" x14ac:dyDescent="0.25">
      <c r="A15" s="60" t="s">
        <v>28</v>
      </c>
      <c r="B15" s="56">
        <v>1470</v>
      </c>
      <c r="C15" s="56">
        <v>1506</v>
      </c>
      <c r="D15" s="56">
        <v>1327</v>
      </c>
      <c r="E15" s="56">
        <v>1427</v>
      </c>
      <c r="F15" s="57">
        <v>5729</v>
      </c>
      <c r="G15" s="56">
        <v>1541</v>
      </c>
      <c r="H15" s="56">
        <v>1371</v>
      </c>
      <c r="I15" s="56">
        <v>1283</v>
      </c>
      <c r="J15" s="56">
        <v>1298</v>
      </c>
      <c r="K15" s="57">
        <v>5494</v>
      </c>
      <c r="L15" s="56">
        <v>1263</v>
      </c>
      <c r="M15" s="56">
        <v>747</v>
      </c>
      <c r="N15" s="56">
        <v>863</v>
      </c>
      <c r="O15" s="56">
        <v>941</v>
      </c>
      <c r="P15" s="57">
        <v>3814</v>
      </c>
      <c r="Q15" s="56">
        <v>1074</v>
      </c>
      <c r="R15" s="56">
        <v>1264</v>
      </c>
      <c r="S15" s="56" t="s">
        <v>158</v>
      </c>
      <c r="T15" s="56" t="s">
        <v>158</v>
      </c>
      <c r="U15" s="57">
        <v>2338</v>
      </c>
      <c r="W15" s="57">
        <v>5665</v>
      </c>
      <c r="X15" s="57">
        <v>4592</v>
      </c>
      <c r="Y15" s="57">
        <v>4141</v>
      </c>
    </row>
    <row r="16" spans="1:25" ht="12.75" customHeight="1" x14ac:dyDescent="0.25">
      <c r="A16" s="60" t="s">
        <v>1</v>
      </c>
      <c r="B16" s="56">
        <v>375</v>
      </c>
      <c r="C16" s="56">
        <v>337</v>
      </c>
      <c r="D16" s="56">
        <v>343</v>
      </c>
      <c r="E16" s="56">
        <v>352</v>
      </c>
      <c r="F16" s="57">
        <v>1406</v>
      </c>
      <c r="G16" s="56">
        <v>389</v>
      </c>
      <c r="H16" s="56">
        <v>324</v>
      </c>
      <c r="I16" s="56">
        <v>332</v>
      </c>
      <c r="J16" s="56">
        <v>350</v>
      </c>
      <c r="K16" s="57">
        <v>1395</v>
      </c>
      <c r="L16" s="56">
        <v>309</v>
      </c>
      <c r="M16" s="56">
        <v>247</v>
      </c>
      <c r="N16" s="56">
        <v>310</v>
      </c>
      <c r="O16" s="56">
        <v>340</v>
      </c>
      <c r="P16" s="57">
        <v>1206</v>
      </c>
      <c r="Q16" s="56">
        <v>292</v>
      </c>
      <c r="R16" s="56">
        <v>377</v>
      </c>
      <c r="S16" s="56" t="s">
        <v>158</v>
      </c>
      <c r="T16" s="56" t="s">
        <v>158</v>
      </c>
      <c r="U16" s="57">
        <v>668</v>
      </c>
      <c r="W16" s="57">
        <v>1408</v>
      </c>
      <c r="X16" s="57">
        <v>1239</v>
      </c>
      <c r="Y16" s="57">
        <v>1318</v>
      </c>
    </row>
    <row r="17" spans="1:25" ht="12.75" customHeight="1" x14ac:dyDescent="0.25">
      <c r="A17" s="60" t="s">
        <v>0</v>
      </c>
      <c r="B17" s="56">
        <v>23</v>
      </c>
      <c r="C17" s="56">
        <v>24</v>
      </c>
      <c r="D17" s="56">
        <v>29</v>
      </c>
      <c r="E17" s="56">
        <v>28</v>
      </c>
      <c r="F17" s="57">
        <v>104</v>
      </c>
      <c r="G17" s="56">
        <v>21</v>
      </c>
      <c r="H17" s="56">
        <v>13</v>
      </c>
      <c r="I17" s="56">
        <v>16</v>
      </c>
      <c r="J17" s="56">
        <v>14</v>
      </c>
      <c r="K17" s="57">
        <v>63</v>
      </c>
      <c r="L17" s="56">
        <v>12</v>
      </c>
      <c r="M17" s="56">
        <v>11</v>
      </c>
      <c r="N17" s="56">
        <v>15</v>
      </c>
      <c r="O17" s="56">
        <v>16</v>
      </c>
      <c r="P17" s="57">
        <v>54</v>
      </c>
      <c r="Q17" s="56">
        <v>0</v>
      </c>
      <c r="R17" s="56">
        <v>0</v>
      </c>
      <c r="S17" s="56" t="s">
        <v>158</v>
      </c>
      <c r="T17" s="56" t="s">
        <v>158</v>
      </c>
      <c r="U17" s="57">
        <v>1</v>
      </c>
      <c r="W17" s="57">
        <v>91</v>
      </c>
      <c r="X17" s="57">
        <v>52</v>
      </c>
      <c r="Y17" s="57">
        <v>32</v>
      </c>
    </row>
    <row r="18" spans="1:25" ht="15.5" x14ac:dyDescent="0.25">
      <c r="A18" s="81" t="s">
        <v>149</v>
      </c>
      <c r="B18" s="62">
        <v>2468</v>
      </c>
      <c r="C18" s="62">
        <v>2501</v>
      </c>
      <c r="D18" s="62">
        <v>2308</v>
      </c>
      <c r="E18" s="62">
        <v>2403</v>
      </c>
      <c r="F18" s="63">
        <v>9681</v>
      </c>
      <c r="G18" s="62">
        <v>2622</v>
      </c>
      <c r="H18" s="62">
        <v>2300</v>
      </c>
      <c r="I18" s="62">
        <v>2218</v>
      </c>
      <c r="J18" s="62">
        <v>2233</v>
      </c>
      <c r="K18" s="63">
        <v>9373</v>
      </c>
      <c r="L18" s="62">
        <v>2135</v>
      </c>
      <c r="M18" s="62">
        <v>1474</v>
      </c>
      <c r="N18" s="62">
        <v>1723</v>
      </c>
      <c r="O18" s="62">
        <v>1907</v>
      </c>
      <c r="P18" s="63">
        <v>7239</v>
      </c>
      <c r="Q18" s="62">
        <v>1894</v>
      </c>
      <c r="R18" s="62">
        <v>2352</v>
      </c>
      <c r="S18" s="62" t="s">
        <v>158</v>
      </c>
      <c r="T18" s="62" t="s">
        <v>158</v>
      </c>
      <c r="U18" s="63">
        <v>4245</v>
      </c>
      <c r="V18" s="97"/>
      <c r="W18" s="63">
        <v>9633</v>
      </c>
      <c r="X18" s="63">
        <v>8060</v>
      </c>
      <c r="Y18" s="63">
        <v>7875</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47</v>
      </c>
      <c r="C21" s="56">
        <v>46</v>
      </c>
      <c r="D21" s="56">
        <v>50</v>
      </c>
      <c r="E21" s="56">
        <v>50</v>
      </c>
      <c r="F21" s="57">
        <v>192</v>
      </c>
      <c r="G21" s="56">
        <v>49</v>
      </c>
      <c r="H21" s="56">
        <v>48</v>
      </c>
      <c r="I21" s="56">
        <v>56</v>
      </c>
      <c r="J21" s="56">
        <v>56</v>
      </c>
      <c r="K21" s="57">
        <v>209</v>
      </c>
      <c r="L21" s="56">
        <v>45</v>
      </c>
      <c r="M21" s="56">
        <v>48</v>
      </c>
      <c r="N21" s="56">
        <v>56</v>
      </c>
      <c r="O21" s="56">
        <v>59</v>
      </c>
      <c r="P21" s="57">
        <v>207</v>
      </c>
      <c r="Q21" s="56">
        <v>56</v>
      </c>
      <c r="R21" s="56">
        <v>57</v>
      </c>
      <c r="S21" s="56" t="s">
        <v>158</v>
      </c>
      <c r="T21" s="56" t="s">
        <v>158</v>
      </c>
      <c r="U21" s="57">
        <v>113</v>
      </c>
      <c r="W21" s="57">
        <v>196</v>
      </c>
      <c r="X21" s="57">
        <v>204</v>
      </c>
      <c r="Y21" s="57">
        <v>228</v>
      </c>
    </row>
    <row r="22" spans="1:25" ht="12.75" customHeight="1" x14ac:dyDescent="0.25">
      <c r="A22" s="60" t="s">
        <v>22</v>
      </c>
      <c r="B22" s="56">
        <v>6</v>
      </c>
      <c r="C22" s="56">
        <v>8</v>
      </c>
      <c r="D22" s="56">
        <v>7</v>
      </c>
      <c r="E22" s="56">
        <v>8</v>
      </c>
      <c r="F22" s="57">
        <v>29</v>
      </c>
      <c r="G22" s="56">
        <v>7</v>
      </c>
      <c r="H22" s="56">
        <v>7</v>
      </c>
      <c r="I22" s="56">
        <v>9</v>
      </c>
      <c r="J22" s="56">
        <v>7</v>
      </c>
      <c r="K22" s="57">
        <v>31</v>
      </c>
      <c r="L22" s="56">
        <v>6</v>
      </c>
      <c r="M22" s="56">
        <v>3</v>
      </c>
      <c r="N22" s="56">
        <v>5</v>
      </c>
      <c r="O22" s="56">
        <v>6</v>
      </c>
      <c r="P22" s="57">
        <v>21</v>
      </c>
      <c r="Q22" s="56">
        <v>6</v>
      </c>
      <c r="R22" s="56">
        <v>8</v>
      </c>
      <c r="S22" s="56" t="s">
        <v>158</v>
      </c>
      <c r="T22" s="56" t="s">
        <v>158</v>
      </c>
      <c r="U22" s="57">
        <v>13</v>
      </c>
      <c r="W22" s="57">
        <v>29</v>
      </c>
      <c r="X22" s="57">
        <v>26</v>
      </c>
      <c r="Y22" s="57">
        <v>24</v>
      </c>
    </row>
    <row r="23" spans="1:25" ht="12.75" customHeight="1" x14ac:dyDescent="0.25">
      <c r="A23" s="60" t="s">
        <v>23</v>
      </c>
      <c r="B23" s="56">
        <v>63</v>
      </c>
      <c r="C23" s="56">
        <v>69</v>
      </c>
      <c r="D23" s="56">
        <v>74</v>
      </c>
      <c r="E23" s="56">
        <v>79</v>
      </c>
      <c r="F23" s="57">
        <v>285</v>
      </c>
      <c r="G23" s="56">
        <v>79</v>
      </c>
      <c r="H23" s="56">
        <v>80</v>
      </c>
      <c r="I23" s="56">
        <v>83</v>
      </c>
      <c r="J23" s="56">
        <v>77</v>
      </c>
      <c r="K23" s="57">
        <v>319</v>
      </c>
      <c r="L23" s="56">
        <v>99</v>
      </c>
      <c r="M23" s="56">
        <v>82</v>
      </c>
      <c r="N23" s="56">
        <v>100</v>
      </c>
      <c r="O23" s="56">
        <v>179</v>
      </c>
      <c r="P23" s="57">
        <v>461</v>
      </c>
      <c r="Q23" s="56">
        <v>139</v>
      </c>
      <c r="R23" s="56">
        <v>143</v>
      </c>
      <c r="S23" s="56" t="s">
        <v>158</v>
      </c>
      <c r="T23" s="56" t="s">
        <v>158</v>
      </c>
      <c r="U23" s="57">
        <v>282</v>
      </c>
      <c r="W23" s="57">
        <v>312</v>
      </c>
      <c r="X23" s="57">
        <v>341</v>
      </c>
      <c r="Y23" s="57">
        <v>561</v>
      </c>
    </row>
    <row r="24" spans="1:25" ht="12.75" customHeight="1" x14ac:dyDescent="0.25">
      <c r="A24" s="60" t="s">
        <v>24</v>
      </c>
      <c r="B24" s="56">
        <v>9</v>
      </c>
      <c r="C24" s="56">
        <v>11</v>
      </c>
      <c r="D24" s="56">
        <v>18</v>
      </c>
      <c r="E24" s="56">
        <v>11</v>
      </c>
      <c r="F24" s="57">
        <v>49</v>
      </c>
      <c r="G24" s="56">
        <v>11</v>
      </c>
      <c r="H24" s="56">
        <v>9</v>
      </c>
      <c r="I24" s="56">
        <v>7</v>
      </c>
      <c r="J24" s="56">
        <v>8</v>
      </c>
      <c r="K24" s="57">
        <v>35</v>
      </c>
      <c r="L24" s="56">
        <v>9</v>
      </c>
      <c r="M24" s="56">
        <v>2</v>
      </c>
      <c r="N24" s="56">
        <v>4</v>
      </c>
      <c r="O24" s="56">
        <v>7</v>
      </c>
      <c r="P24" s="57">
        <v>22</v>
      </c>
      <c r="Q24" s="56">
        <v>5</v>
      </c>
      <c r="R24" s="56">
        <v>8</v>
      </c>
      <c r="S24" s="56" t="s">
        <v>158</v>
      </c>
      <c r="T24" s="56" t="s">
        <v>158</v>
      </c>
      <c r="U24" s="57">
        <v>13</v>
      </c>
      <c r="W24" s="57">
        <v>49</v>
      </c>
      <c r="X24" s="57">
        <v>26</v>
      </c>
      <c r="Y24" s="57">
        <v>24</v>
      </c>
    </row>
    <row r="25" spans="1:25" ht="12.75" customHeight="1" x14ac:dyDescent="0.25">
      <c r="A25" s="60" t="s">
        <v>25</v>
      </c>
      <c r="B25" s="56">
        <v>1</v>
      </c>
      <c r="C25" s="56">
        <v>0</v>
      </c>
      <c r="D25" s="56">
        <v>1</v>
      </c>
      <c r="E25" s="56">
        <v>0</v>
      </c>
      <c r="F25" s="57">
        <v>2</v>
      </c>
      <c r="G25" s="56">
        <v>0</v>
      </c>
      <c r="H25" s="56">
        <v>0</v>
      </c>
      <c r="I25" s="56">
        <v>0</v>
      </c>
      <c r="J25" s="56">
        <v>1</v>
      </c>
      <c r="K25" s="57">
        <v>2</v>
      </c>
      <c r="L25" s="56">
        <v>0</v>
      </c>
      <c r="M25" s="56">
        <v>1</v>
      </c>
      <c r="N25" s="56">
        <v>1</v>
      </c>
      <c r="O25" s="56">
        <v>1</v>
      </c>
      <c r="P25" s="57">
        <v>3</v>
      </c>
      <c r="Q25" s="56">
        <v>2</v>
      </c>
      <c r="R25" s="56">
        <v>2</v>
      </c>
      <c r="S25" s="56" t="s">
        <v>158</v>
      </c>
      <c r="T25" s="56" t="s">
        <v>158</v>
      </c>
      <c r="U25" s="57">
        <v>4</v>
      </c>
      <c r="W25" s="57">
        <v>2</v>
      </c>
      <c r="X25" s="57">
        <v>3</v>
      </c>
      <c r="Y25" s="57">
        <v>5</v>
      </c>
    </row>
    <row r="26" spans="1:25" ht="12.75" customHeight="1" x14ac:dyDescent="0.25">
      <c r="A26" s="60" t="s">
        <v>26</v>
      </c>
      <c r="B26" s="56">
        <v>260</v>
      </c>
      <c r="C26" s="56">
        <v>204</v>
      </c>
      <c r="D26" s="56">
        <v>175</v>
      </c>
      <c r="E26" s="56">
        <v>154</v>
      </c>
      <c r="F26" s="57">
        <v>793</v>
      </c>
      <c r="G26" s="56">
        <v>82</v>
      </c>
      <c r="H26" s="56">
        <v>85</v>
      </c>
      <c r="I26" s="56">
        <v>87</v>
      </c>
      <c r="J26" s="56">
        <v>96</v>
      </c>
      <c r="K26" s="57">
        <v>349</v>
      </c>
      <c r="L26" s="56">
        <v>86</v>
      </c>
      <c r="M26" s="56">
        <v>104</v>
      </c>
      <c r="N26" s="56">
        <v>98</v>
      </c>
      <c r="O26" s="56">
        <v>112</v>
      </c>
      <c r="P26" s="57">
        <v>400</v>
      </c>
      <c r="Q26" s="56">
        <v>106</v>
      </c>
      <c r="R26" s="56">
        <v>121</v>
      </c>
      <c r="S26" s="56" t="s">
        <v>158</v>
      </c>
      <c r="T26" s="56" t="s">
        <v>158</v>
      </c>
      <c r="U26" s="57">
        <v>227</v>
      </c>
      <c r="W26" s="57">
        <v>496</v>
      </c>
      <c r="X26" s="57">
        <v>373</v>
      </c>
      <c r="Y26" s="57">
        <v>437</v>
      </c>
    </row>
    <row r="27" spans="1:25" ht="12.75" customHeight="1" x14ac:dyDescent="0.25">
      <c r="A27" s="60" t="s">
        <v>27</v>
      </c>
      <c r="B27" s="56">
        <v>252</v>
      </c>
      <c r="C27" s="56">
        <v>221</v>
      </c>
      <c r="D27" s="56">
        <v>246</v>
      </c>
      <c r="E27" s="56">
        <v>250</v>
      </c>
      <c r="F27" s="57">
        <v>969</v>
      </c>
      <c r="G27" s="56">
        <v>198</v>
      </c>
      <c r="H27" s="56">
        <v>265</v>
      </c>
      <c r="I27" s="56">
        <v>246</v>
      </c>
      <c r="J27" s="56">
        <v>248</v>
      </c>
      <c r="K27" s="57">
        <v>957</v>
      </c>
      <c r="L27" s="56">
        <v>260</v>
      </c>
      <c r="M27" s="56">
        <v>240</v>
      </c>
      <c r="N27" s="56">
        <v>367</v>
      </c>
      <c r="O27" s="56">
        <v>296</v>
      </c>
      <c r="P27" s="57">
        <v>1163</v>
      </c>
      <c r="Q27" s="56">
        <v>255</v>
      </c>
      <c r="R27" s="56">
        <v>287</v>
      </c>
      <c r="S27" s="56" t="s">
        <v>158</v>
      </c>
      <c r="T27" s="56" t="s">
        <v>158</v>
      </c>
      <c r="U27" s="57">
        <v>542</v>
      </c>
      <c r="W27" s="57">
        <v>960</v>
      </c>
      <c r="X27" s="57">
        <v>993</v>
      </c>
      <c r="Y27" s="57">
        <v>1205</v>
      </c>
    </row>
    <row r="28" spans="1:25" ht="12.75" customHeight="1" x14ac:dyDescent="0.25">
      <c r="A28" s="60" t="s">
        <v>28</v>
      </c>
      <c r="B28" s="56">
        <v>1852</v>
      </c>
      <c r="C28" s="56">
        <v>1813</v>
      </c>
      <c r="D28" s="56">
        <v>1968</v>
      </c>
      <c r="E28" s="56">
        <v>2032</v>
      </c>
      <c r="F28" s="57">
        <v>7665</v>
      </c>
      <c r="G28" s="56">
        <v>2064</v>
      </c>
      <c r="H28" s="56">
        <v>1905</v>
      </c>
      <c r="I28" s="56">
        <v>2002</v>
      </c>
      <c r="J28" s="56">
        <v>2093</v>
      </c>
      <c r="K28" s="57">
        <v>8064</v>
      </c>
      <c r="L28" s="56">
        <v>1989</v>
      </c>
      <c r="M28" s="56">
        <v>1443</v>
      </c>
      <c r="N28" s="56">
        <v>1572</v>
      </c>
      <c r="O28" s="56">
        <v>1665</v>
      </c>
      <c r="P28" s="57">
        <v>6669</v>
      </c>
      <c r="Q28" s="56">
        <v>1553</v>
      </c>
      <c r="R28" s="56">
        <v>1543</v>
      </c>
      <c r="S28" s="56" t="s">
        <v>158</v>
      </c>
      <c r="T28" s="56" t="s">
        <v>158</v>
      </c>
      <c r="U28" s="57">
        <v>3097</v>
      </c>
      <c r="W28" s="57">
        <v>7969</v>
      </c>
      <c r="X28" s="57">
        <v>7527</v>
      </c>
      <c r="Y28" s="57">
        <v>6334</v>
      </c>
    </row>
    <row r="29" spans="1:25" ht="12.75" customHeight="1" x14ac:dyDescent="0.25">
      <c r="A29" s="60" t="s">
        <v>1</v>
      </c>
      <c r="B29" s="56">
        <v>431</v>
      </c>
      <c r="C29" s="56">
        <v>405</v>
      </c>
      <c r="D29" s="56">
        <v>457</v>
      </c>
      <c r="E29" s="56">
        <v>467</v>
      </c>
      <c r="F29" s="57">
        <v>1760</v>
      </c>
      <c r="G29" s="56">
        <v>461</v>
      </c>
      <c r="H29" s="56">
        <v>467</v>
      </c>
      <c r="I29" s="56">
        <v>484</v>
      </c>
      <c r="J29" s="56">
        <v>517</v>
      </c>
      <c r="K29" s="57">
        <v>1929</v>
      </c>
      <c r="L29" s="56">
        <v>453</v>
      </c>
      <c r="M29" s="56">
        <v>346</v>
      </c>
      <c r="N29" s="56">
        <v>416</v>
      </c>
      <c r="O29" s="56">
        <v>476</v>
      </c>
      <c r="P29" s="57">
        <v>1692</v>
      </c>
      <c r="Q29" s="56">
        <v>415</v>
      </c>
      <c r="R29" s="56">
        <v>438</v>
      </c>
      <c r="S29" s="56" t="s">
        <v>158</v>
      </c>
      <c r="T29" s="56" t="s">
        <v>158</v>
      </c>
      <c r="U29" s="57">
        <v>853</v>
      </c>
      <c r="W29" s="57">
        <v>1852</v>
      </c>
      <c r="X29" s="57">
        <v>1800</v>
      </c>
      <c r="Y29" s="57">
        <v>1746</v>
      </c>
    </row>
    <row r="30" spans="1:25" ht="12.75" customHeight="1" x14ac:dyDescent="0.25">
      <c r="A30" s="60" t="s">
        <v>0</v>
      </c>
      <c r="B30" s="56">
        <v>8</v>
      </c>
      <c r="C30" s="56">
        <v>6</v>
      </c>
      <c r="D30" s="56">
        <v>7</v>
      </c>
      <c r="E30" s="56">
        <v>11</v>
      </c>
      <c r="F30" s="57">
        <v>32</v>
      </c>
      <c r="G30" s="56">
        <v>5</v>
      </c>
      <c r="H30" s="56">
        <v>2</v>
      </c>
      <c r="I30" s="56">
        <v>2</v>
      </c>
      <c r="J30" s="56">
        <v>4</v>
      </c>
      <c r="K30" s="57">
        <v>13</v>
      </c>
      <c r="L30" s="56">
        <v>4</v>
      </c>
      <c r="M30" s="56">
        <v>1</v>
      </c>
      <c r="N30" s="56">
        <v>1</v>
      </c>
      <c r="O30" s="56">
        <v>1</v>
      </c>
      <c r="P30" s="57">
        <v>6</v>
      </c>
      <c r="Q30" s="56">
        <v>1</v>
      </c>
      <c r="R30" s="56">
        <v>2</v>
      </c>
      <c r="S30" s="56" t="s">
        <v>158</v>
      </c>
      <c r="T30" s="56" t="s">
        <v>158</v>
      </c>
      <c r="U30" s="57">
        <v>3</v>
      </c>
      <c r="W30" s="57">
        <v>25</v>
      </c>
      <c r="X30" s="57">
        <v>11</v>
      </c>
      <c r="Y30" s="57">
        <v>4</v>
      </c>
    </row>
    <row r="31" spans="1:25" ht="12.5" customHeight="1" x14ac:dyDescent="0.25">
      <c r="A31" s="81" t="s">
        <v>148</v>
      </c>
      <c r="B31" s="62">
        <v>2930</v>
      </c>
      <c r="C31" s="62">
        <v>2782</v>
      </c>
      <c r="D31" s="62">
        <v>3003</v>
      </c>
      <c r="E31" s="62">
        <v>3062</v>
      </c>
      <c r="F31" s="63">
        <v>11776</v>
      </c>
      <c r="G31" s="62">
        <v>2955</v>
      </c>
      <c r="H31" s="62">
        <v>2869</v>
      </c>
      <c r="I31" s="62">
        <v>2976</v>
      </c>
      <c r="J31" s="62">
        <v>3107</v>
      </c>
      <c r="K31" s="63">
        <v>11907</v>
      </c>
      <c r="L31" s="62">
        <v>2950</v>
      </c>
      <c r="M31" s="62">
        <v>2270</v>
      </c>
      <c r="N31" s="62">
        <v>2620</v>
      </c>
      <c r="O31" s="62">
        <v>2802</v>
      </c>
      <c r="P31" s="63">
        <v>10643</v>
      </c>
      <c r="Q31" s="62">
        <v>2538</v>
      </c>
      <c r="R31" s="62">
        <v>2609</v>
      </c>
      <c r="S31" s="62" t="s">
        <v>158</v>
      </c>
      <c r="T31" s="62" t="s">
        <v>158</v>
      </c>
      <c r="U31" s="63">
        <v>5147</v>
      </c>
      <c r="V31" s="97"/>
      <c r="W31" s="63">
        <v>11889</v>
      </c>
      <c r="X31" s="63">
        <v>11304</v>
      </c>
      <c r="Y31" s="63">
        <v>10569</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171</v>
      </c>
      <c r="C34" s="56">
        <v>163</v>
      </c>
      <c r="D34" s="56">
        <v>167</v>
      </c>
      <c r="E34" s="56">
        <v>180</v>
      </c>
      <c r="F34" s="57">
        <v>681</v>
      </c>
      <c r="G34" s="56">
        <v>189</v>
      </c>
      <c r="H34" s="56">
        <v>171</v>
      </c>
      <c r="I34" s="56">
        <v>201</v>
      </c>
      <c r="J34" s="56">
        <v>198</v>
      </c>
      <c r="K34" s="57">
        <v>759</v>
      </c>
      <c r="L34" s="56">
        <v>164</v>
      </c>
      <c r="M34" s="56">
        <v>155</v>
      </c>
      <c r="N34" s="56">
        <v>176</v>
      </c>
      <c r="O34" s="56">
        <v>196</v>
      </c>
      <c r="P34" s="57">
        <v>691</v>
      </c>
      <c r="Q34" s="56">
        <v>135</v>
      </c>
      <c r="R34" s="56">
        <v>168</v>
      </c>
      <c r="S34" s="56" t="s">
        <v>158</v>
      </c>
      <c r="T34" s="56" t="s">
        <v>158</v>
      </c>
      <c r="U34" s="57">
        <v>303</v>
      </c>
      <c r="W34" s="57">
        <v>708</v>
      </c>
      <c r="X34" s="57">
        <v>718</v>
      </c>
      <c r="Y34" s="57">
        <v>675</v>
      </c>
    </row>
    <row r="35" spans="1:25" ht="12.75" customHeight="1" x14ac:dyDescent="0.25">
      <c r="A35" s="60" t="s">
        <v>22</v>
      </c>
      <c r="B35" s="56">
        <v>24</v>
      </c>
      <c r="C35" s="56">
        <v>34</v>
      </c>
      <c r="D35" s="56">
        <v>31</v>
      </c>
      <c r="E35" s="56">
        <v>32</v>
      </c>
      <c r="F35" s="57">
        <v>121</v>
      </c>
      <c r="G35" s="56">
        <v>38</v>
      </c>
      <c r="H35" s="56">
        <v>32</v>
      </c>
      <c r="I35" s="56">
        <v>32</v>
      </c>
      <c r="J35" s="56">
        <v>25</v>
      </c>
      <c r="K35" s="57">
        <v>126</v>
      </c>
      <c r="L35" s="56">
        <v>22</v>
      </c>
      <c r="M35" s="56">
        <v>23</v>
      </c>
      <c r="N35" s="56">
        <v>25</v>
      </c>
      <c r="O35" s="56">
        <v>28</v>
      </c>
      <c r="P35" s="57">
        <v>98</v>
      </c>
      <c r="Q35" s="56">
        <v>15</v>
      </c>
      <c r="R35" s="56">
        <v>28</v>
      </c>
      <c r="S35" s="56" t="s">
        <v>158</v>
      </c>
      <c r="T35" s="56" t="s">
        <v>158</v>
      </c>
      <c r="U35" s="57">
        <v>43</v>
      </c>
      <c r="W35" s="57">
        <v>133</v>
      </c>
      <c r="X35" s="57">
        <v>102</v>
      </c>
      <c r="Y35" s="57">
        <v>96</v>
      </c>
    </row>
    <row r="36" spans="1:25" ht="12.75" customHeight="1" x14ac:dyDescent="0.25">
      <c r="A36" s="60" t="s">
        <v>23</v>
      </c>
      <c r="B36" s="56">
        <v>113</v>
      </c>
      <c r="C36" s="56">
        <v>128</v>
      </c>
      <c r="D36" s="56">
        <v>129</v>
      </c>
      <c r="E36" s="56">
        <v>126</v>
      </c>
      <c r="F36" s="57">
        <v>496</v>
      </c>
      <c r="G36" s="56">
        <v>150</v>
      </c>
      <c r="H36" s="56">
        <v>136</v>
      </c>
      <c r="I36" s="56">
        <v>130</v>
      </c>
      <c r="J36" s="56">
        <v>125</v>
      </c>
      <c r="K36" s="57">
        <v>542</v>
      </c>
      <c r="L36" s="56">
        <v>154</v>
      </c>
      <c r="M36" s="56">
        <v>132</v>
      </c>
      <c r="N36" s="56">
        <v>152</v>
      </c>
      <c r="O36" s="56">
        <v>252</v>
      </c>
      <c r="P36" s="57">
        <v>690</v>
      </c>
      <c r="Q36" s="56">
        <v>227</v>
      </c>
      <c r="R36" s="56">
        <v>281</v>
      </c>
      <c r="S36" s="56" t="s">
        <v>158</v>
      </c>
      <c r="T36" s="56" t="s">
        <v>158</v>
      </c>
      <c r="U36" s="57">
        <v>508</v>
      </c>
      <c r="W36" s="57">
        <v>542</v>
      </c>
      <c r="X36" s="57">
        <v>541</v>
      </c>
      <c r="Y36" s="57">
        <v>912</v>
      </c>
    </row>
    <row r="37" spans="1:25" ht="12.75" customHeight="1" x14ac:dyDescent="0.25">
      <c r="A37" s="60" t="s">
        <v>24</v>
      </c>
      <c r="B37" s="56">
        <v>33</v>
      </c>
      <c r="C37" s="56">
        <v>27</v>
      </c>
      <c r="D37" s="56">
        <v>40</v>
      </c>
      <c r="E37" s="56">
        <v>29</v>
      </c>
      <c r="F37" s="57">
        <v>127</v>
      </c>
      <c r="G37" s="56">
        <v>23</v>
      </c>
      <c r="H37" s="56">
        <v>32</v>
      </c>
      <c r="I37" s="56">
        <v>27</v>
      </c>
      <c r="J37" s="56">
        <v>27</v>
      </c>
      <c r="K37" s="57">
        <v>109</v>
      </c>
      <c r="L37" s="56">
        <v>22</v>
      </c>
      <c r="M37" s="56">
        <v>13</v>
      </c>
      <c r="N37" s="56">
        <v>18</v>
      </c>
      <c r="O37" s="56">
        <v>18</v>
      </c>
      <c r="P37" s="57">
        <v>71</v>
      </c>
      <c r="Q37" s="56">
        <v>20</v>
      </c>
      <c r="R37" s="56">
        <v>20</v>
      </c>
      <c r="S37" s="56" t="s">
        <v>158</v>
      </c>
      <c r="T37" s="56" t="s">
        <v>158</v>
      </c>
      <c r="U37" s="57">
        <v>41</v>
      </c>
      <c r="W37" s="57">
        <v>123</v>
      </c>
      <c r="X37" s="57">
        <v>89</v>
      </c>
      <c r="Y37" s="57">
        <v>77</v>
      </c>
    </row>
    <row r="38" spans="1:25" ht="12.75" customHeight="1" x14ac:dyDescent="0.25">
      <c r="A38" s="60" t="s">
        <v>25</v>
      </c>
      <c r="B38" s="56">
        <v>3</v>
      </c>
      <c r="C38" s="56">
        <v>3</v>
      </c>
      <c r="D38" s="56">
        <v>3</v>
      </c>
      <c r="E38" s="56">
        <v>4</v>
      </c>
      <c r="F38" s="57">
        <v>12</v>
      </c>
      <c r="G38" s="56">
        <v>2</v>
      </c>
      <c r="H38" s="56">
        <v>3</v>
      </c>
      <c r="I38" s="56">
        <v>5</v>
      </c>
      <c r="J38" s="56">
        <v>4</v>
      </c>
      <c r="K38" s="57">
        <v>14</v>
      </c>
      <c r="L38" s="56">
        <v>2</v>
      </c>
      <c r="M38" s="56">
        <v>3</v>
      </c>
      <c r="N38" s="56">
        <v>2</v>
      </c>
      <c r="O38" s="56">
        <v>3</v>
      </c>
      <c r="P38" s="57">
        <v>9</v>
      </c>
      <c r="Q38" s="56">
        <v>3</v>
      </c>
      <c r="R38" s="56">
        <v>4</v>
      </c>
      <c r="S38" s="56" t="s">
        <v>158</v>
      </c>
      <c r="T38" s="56" t="s">
        <v>158</v>
      </c>
      <c r="U38" s="57">
        <v>7</v>
      </c>
      <c r="W38" s="57">
        <v>12</v>
      </c>
      <c r="X38" s="57">
        <v>14</v>
      </c>
      <c r="Y38" s="57">
        <v>12</v>
      </c>
    </row>
    <row r="39" spans="1:25" ht="12.75" customHeight="1" x14ac:dyDescent="0.25">
      <c r="A39" s="60" t="s">
        <v>26</v>
      </c>
      <c r="B39" s="56">
        <v>402</v>
      </c>
      <c r="C39" s="56">
        <v>361</v>
      </c>
      <c r="D39" s="56">
        <v>322</v>
      </c>
      <c r="E39" s="56">
        <v>300</v>
      </c>
      <c r="F39" s="57">
        <v>1385</v>
      </c>
      <c r="G39" s="56">
        <v>245</v>
      </c>
      <c r="H39" s="56">
        <v>228</v>
      </c>
      <c r="I39" s="56">
        <v>226</v>
      </c>
      <c r="J39" s="56">
        <v>233</v>
      </c>
      <c r="K39" s="57">
        <v>932</v>
      </c>
      <c r="L39" s="56">
        <v>227</v>
      </c>
      <c r="M39" s="56">
        <v>232</v>
      </c>
      <c r="N39" s="56">
        <v>249</v>
      </c>
      <c r="O39" s="56">
        <v>271</v>
      </c>
      <c r="P39" s="57">
        <v>980</v>
      </c>
      <c r="Q39" s="56">
        <v>230</v>
      </c>
      <c r="R39" s="56">
        <v>300</v>
      </c>
      <c r="S39" s="56" t="s">
        <v>158</v>
      </c>
      <c r="T39" s="56" t="s">
        <v>158</v>
      </c>
      <c r="U39" s="57">
        <v>531</v>
      </c>
      <c r="W39" s="57">
        <v>1096</v>
      </c>
      <c r="X39" s="57">
        <v>919</v>
      </c>
      <c r="Y39" s="57">
        <v>1051</v>
      </c>
    </row>
    <row r="40" spans="1:25" ht="12.75" customHeight="1" x14ac:dyDescent="0.25">
      <c r="A40" s="60" t="s">
        <v>27</v>
      </c>
      <c r="B40" s="56">
        <v>495</v>
      </c>
      <c r="C40" s="56">
        <v>477</v>
      </c>
      <c r="D40" s="56">
        <v>488</v>
      </c>
      <c r="E40" s="56">
        <v>476</v>
      </c>
      <c r="F40" s="57">
        <v>1937</v>
      </c>
      <c r="G40" s="56">
        <v>449</v>
      </c>
      <c r="H40" s="56">
        <v>484</v>
      </c>
      <c r="I40" s="56">
        <v>455</v>
      </c>
      <c r="J40" s="56">
        <v>451</v>
      </c>
      <c r="K40" s="57">
        <v>1840</v>
      </c>
      <c r="L40" s="56">
        <v>462</v>
      </c>
      <c r="M40" s="56">
        <v>392</v>
      </c>
      <c r="N40" s="56">
        <v>543</v>
      </c>
      <c r="O40" s="56">
        <v>503</v>
      </c>
      <c r="P40" s="57">
        <v>1900</v>
      </c>
      <c r="Q40" s="56">
        <v>466</v>
      </c>
      <c r="R40" s="56">
        <v>535</v>
      </c>
      <c r="S40" s="56" t="s">
        <v>158</v>
      </c>
      <c r="T40" s="56" t="s">
        <v>158</v>
      </c>
      <c r="U40" s="57">
        <v>1001</v>
      </c>
      <c r="W40" s="57">
        <v>1898</v>
      </c>
      <c r="X40" s="57">
        <v>1760</v>
      </c>
      <c r="Y40" s="57">
        <v>2047</v>
      </c>
    </row>
    <row r="41" spans="1:25" ht="12.75" customHeight="1" x14ac:dyDescent="0.25">
      <c r="A41" s="60" t="s">
        <v>28</v>
      </c>
      <c r="B41" s="56">
        <v>3322</v>
      </c>
      <c r="C41" s="56">
        <v>3319</v>
      </c>
      <c r="D41" s="56">
        <v>3295</v>
      </c>
      <c r="E41" s="56">
        <v>3458</v>
      </c>
      <c r="F41" s="57">
        <v>13394</v>
      </c>
      <c r="G41" s="56">
        <v>3605</v>
      </c>
      <c r="H41" s="56">
        <v>3276</v>
      </c>
      <c r="I41" s="56">
        <v>3285</v>
      </c>
      <c r="J41" s="56">
        <v>3391</v>
      </c>
      <c r="K41" s="57">
        <v>13557</v>
      </c>
      <c r="L41" s="56">
        <v>3252</v>
      </c>
      <c r="M41" s="56">
        <v>2190</v>
      </c>
      <c r="N41" s="56">
        <v>2435</v>
      </c>
      <c r="O41" s="56">
        <v>2606</v>
      </c>
      <c r="P41" s="57">
        <v>10483</v>
      </c>
      <c r="Q41" s="56">
        <v>2627</v>
      </c>
      <c r="R41" s="56">
        <v>2807</v>
      </c>
      <c r="S41" s="56" t="s">
        <v>158</v>
      </c>
      <c r="T41" s="56" t="s">
        <v>158</v>
      </c>
      <c r="U41" s="57">
        <v>5434</v>
      </c>
      <c r="W41" s="57">
        <v>13634</v>
      </c>
      <c r="X41" s="57">
        <v>12119</v>
      </c>
      <c r="Y41" s="57">
        <v>10475</v>
      </c>
    </row>
    <row r="42" spans="1:25" ht="12.75" customHeight="1" x14ac:dyDescent="0.25">
      <c r="A42" s="60" t="s">
        <v>1</v>
      </c>
      <c r="B42" s="56">
        <v>805</v>
      </c>
      <c r="C42" s="56">
        <v>742</v>
      </c>
      <c r="D42" s="56">
        <v>800</v>
      </c>
      <c r="E42" s="56">
        <v>819</v>
      </c>
      <c r="F42" s="57">
        <v>3166</v>
      </c>
      <c r="G42" s="56">
        <v>850</v>
      </c>
      <c r="H42" s="56">
        <v>791</v>
      </c>
      <c r="I42" s="56">
        <v>816</v>
      </c>
      <c r="J42" s="56">
        <v>867</v>
      </c>
      <c r="K42" s="57">
        <v>3324</v>
      </c>
      <c r="L42" s="56">
        <v>763</v>
      </c>
      <c r="M42" s="56">
        <v>593</v>
      </c>
      <c r="N42" s="56">
        <v>726</v>
      </c>
      <c r="O42" s="56">
        <v>817</v>
      </c>
      <c r="P42" s="57">
        <v>2898</v>
      </c>
      <c r="Q42" s="56">
        <v>707</v>
      </c>
      <c r="R42" s="56">
        <v>815</v>
      </c>
      <c r="S42" s="56" t="s">
        <v>158</v>
      </c>
      <c r="T42" s="56" t="s">
        <v>158</v>
      </c>
      <c r="U42" s="57">
        <v>1522</v>
      </c>
      <c r="W42" s="57">
        <v>3260</v>
      </c>
      <c r="X42" s="57">
        <v>3039</v>
      </c>
      <c r="Y42" s="57">
        <v>3064</v>
      </c>
    </row>
    <row r="43" spans="1:25" ht="12.75" customHeight="1" x14ac:dyDescent="0.25">
      <c r="A43" s="60" t="s">
        <v>0</v>
      </c>
      <c r="B43" s="56">
        <v>31</v>
      </c>
      <c r="C43" s="56">
        <v>30</v>
      </c>
      <c r="D43" s="56">
        <v>36</v>
      </c>
      <c r="E43" s="56">
        <v>39</v>
      </c>
      <c r="F43" s="57">
        <v>136</v>
      </c>
      <c r="G43" s="56">
        <v>26</v>
      </c>
      <c r="H43" s="56">
        <v>14</v>
      </c>
      <c r="I43" s="56">
        <v>18</v>
      </c>
      <c r="J43" s="56">
        <v>18</v>
      </c>
      <c r="K43" s="57">
        <v>76</v>
      </c>
      <c r="L43" s="56">
        <v>16</v>
      </c>
      <c r="M43" s="56">
        <v>11</v>
      </c>
      <c r="N43" s="56">
        <v>16</v>
      </c>
      <c r="O43" s="56">
        <v>16</v>
      </c>
      <c r="P43" s="57">
        <v>60</v>
      </c>
      <c r="Q43" s="56">
        <v>1</v>
      </c>
      <c r="R43" s="56">
        <v>2</v>
      </c>
      <c r="S43" s="56" t="s">
        <v>158</v>
      </c>
      <c r="T43" s="56" t="s">
        <v>158</v>
      </c>
      <c r="U43" s="57">
        <v>3</v>
      </c>
      <c r="W43" s="57">
        <v>116</v>
      </c>
      <c r="X43" s="57">
        <v>63</v>
      </c>
      <c r="Y43" s="57">
        <v>36</v>
      </c>
    </row>
    <row r="44" spans="1:25" ht="20.25" customHeight="1" x14ac:dyDescent="0.25">
      <c r="A44" s="81" t="s">
        <v>17</v>
      </c>
      <c r="B44" s="62">
        <v>5398</v>
      </c>
      <c r="C44" s="62">
        <v>5283</v>
      </c>
      <c r="D44" s="62">
        <v>5311</v>
      </c>
      <c r="E44" s="62">
        <v>5465</v>
      </c>
      <c r="F44" s="63">
        <v>21457</v>
      </c>
      <c r="G44" s="62">
        <v>5577</v>
      </c>
      <c r="H44" s="62">
        <v>5169</v>
      </c>
      <c r="I44" s="62">
        <v>5194</v>
      </c>
      <c r="J44" s="62">
        <v>5341</v>
      </c>
      <c r="K44" s="63">
        <v>21280</v>
      </c>
      <c r="L44" s="62">
        <v>5085</v>
      </c>
      <c r="M44" s="62">
        <v>3744</v>
      </c>
      <c r="N44" s="62">
        <v>4343</v>
      </c>
      <c r="O44" s="62">
        <v>4709</v>
      </c>
      <c r="P44" s="63">
        <v>17881</v>
      </c>
      <c r="Q44" s="62">
        <v>4432</v>
      </c>
      <c r="R44" s="62">
        <v>4960</v>
      </c>
      <c r="S44" s="62" t="s">
        <v>158</v>
      </c>
      <c r="T44" s="62" t="s">
        <v>158</v>
      </c>
      <c r="U44" s="63">
        <v>9392</v>
      </c>
      <c r="V44" s="97"/>
      <c r="W44" s="63">
        <v>21522</v>
      </c>
      <c r="X44" s="63">
        <v>19363</v>
      </c>
      <c r="Y44" s="63">
        <v>18444</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376</v>
      </c>
      <c r="C48" s="56">
        <v>399</v>
      </c>
      <c r="D48" s="56">
        <v>395</v>
      </c>
      <c r="E48" s="56">
        <v>414</v>
      </c>
      <c r="F48" s="57">
        <v>1583</v>
      </c>
      <c r="G48" s="56">
        <v>466</v>
      </c>
      <c r="H48" s="56">
        <v>441</v>
      </c>
      <c r="I48" s="56">
        <v>441</v>
      </c>
      <c r="J48" s="56">
        <v>446</v>
      </c>
      <c r="K48" s="57">
        <v>1794</v>
      </c>
      <c r="L48" s="56">
        <v>419</v>
      </c>
      <c r="M48" s="56">
        <v>426</v>
      </c>
      <c r="N48" s="56">
        <v>378</v>
      </c>
      <c r="O48" s="56">
        <v>434</v>
      </c>
      <c r="P48" s="57">
        <v>1656</v>
      </c>
      <c r="Q48" s="56">
        <v>352</v>
      </c>
      <c r="R48" s="56">
        <v>330</v>
      </c>
      <c r="S48" s="56" t="s">
        <v>158</v>
      </c>
      <c r="T48" s="56" t="s">
        <v>158</v>
      </c>
      <c r="U48" s="57">
        <v>681</v>
      </c>
      <c r="W48" s="57">
        <v>1715</v>
      </c>
      <c r="X48" s="57">
        <v>1732</v>
      </c>
      <c r="Y48" s="57">
        <v>1492</v>
      </c>
    </row>
    <row r="49" spans="1:25" x14ac:dyDescent="0.25">
      <c r="A49" s="74" t="s">
        <v>22</v>
      </c>
      <c r="B49" s="56">
        <v>88</v>
      </c>
      <c r="C49" s="56">
        <v>96</v>
      </c>
      <c r="D49" s="56">
        <v>105</v>
      </c>
      <c r="E49" s="56">
        <v>123</v>
      </c>
      <c r="F49" s="57">
        <v>412</v>
      </c>
      <c r="G49" s="56">
        <v>108</v>
      </c>
      <c r="H49" s="56">
        <v>85</v>
      </c>
      <c r="I49" s="56">
        <v>97</v>
      </c>
      <c r="J49" s="56">
        <v>106</v>
      </c>
      <c r="K49" s="57">
        <v>397</v>
      </c>
      <c r="L49" s="56">
        <v>80</v>
      </c>
      <c r="M49" s="56">
        <v>95</v>
      </c>
      <c r="N49" s="56">
        <v>98</v>
      </c>
      <c r="O49" s="56">
        <v>118</v>
      </c>
      <c r="P49" s="57">
        <v>390</v>
      </c>
      <c r="Q49" s="56">
        <v>66</v>
      </c>
      <c r="R49" s="56">
        <v>78</v>
      </c>
      <c r="S49" s="56" t="s">
        <v>158</v>
      </c>
      <c r="T49" s="56" t="s">
        <v>158</v>
      </c>
      <c r="U49" s="57">
        <v>143</v>
      </c>
      <c r="W49" s="57">
        <v>421</v>
      </c>
      <c r="X49" s="57">
        <v>379</v>
      </c>
      <c r="Y49" s="57">
        <v>359</v>
      </c>
    </row>
    <row r="50" spans="1:25" x14ac:dyDescent="0.25">
      <c r="A50" s="74" t="s">
        <v>23</v>
      </c>
      <c r="B50" s="56">
        <v>93</v>
      </c>
      <c r="C50" s="56">
        <v>94</v>
      </c>
      <c r="D50" s="56">
        <v>109</v>
      </c>
      <c r="E50" s="56">
        <v>112</v>
      </c>
      <c r="F50" s="57">
        <v>407</v>
      </c>
      <c r="G50" s="56">
        <v>110</v>
      </c>
      <c r="H50" s="56">
        <v>101</v>
      </c>
      <c r="I50" s="56">
        <v>97</v>
      </c>
      <c r="J50" s="56">
        <v>91</v>
      </c>
      <c r="K50" s="57">
        <v>399</v>
      </c>
      <c r="L50" s="56">
        <v>120</v>
      </c>
      <c r="M50" s="56">
        <v>99</v>
      </c>
      <c r="N50" s="56">
        <v>157</v>
      </c>
      <c r="O50" s="56">
        <v>201</v>
      </c>
      <c r="P50" s="57">
        <v>577</v>
      </c>
      <c r="Q50" s="56">
        <v>180</v>
      </c>
      <c r="R50" s="56">
        <v>199</v>
      </c>
      <c r="S50" s="56" t="s">
        <v>158</v>
      </c>
      <c r="T50" s="56" t="s">
        <v>158</v>
      </c>
      <c r="U50" s="57">
        <v>380</v>
      </c>
      <c r="W50" s="57">
        <v>432</v>
      </c>
      <c r="X50" s="57">
        <v>408</v>
      </c>
      <c r="Y50" s="57">
        <v>737</v>
      </c>
    </row>
    <row r="51" spans="1:25" x14ac:dyDescent="0.25">
      <c r="A51" s="74" t="s">
        <v>24</v>
      </c>
      <c r="B51" s="56">
        <v>40</v>
      </c>
      <c r="C51" s="56">
        <v>50</v>
      </c>
      <c r="D51" s="56">
        <v>42</v>
      </c>
      <c r="E51" s="56">
        <v>51</v>
      </c>
      <c r="F51" s="57">
        <v>183</v>
      </c>
      <c r="G51" s="56">
        <v>38</v>
      </c>
      <c r="H51" s="56">
        <v>63</v>
      </c>
      <c r="I51" s="56">
        <v>42</v>
      </c>
      <c r="J51" s="56">
        <v>33</v>
      </c>
      <c r="K51" s="57">
        <v>175</v>
      </c>
      <c r="L51" s="56">
        <v>42</v>
      </c>
      <c r="M51" s="56">
        <v>29</v>
      </c>
      <c r="N51" s="56">
        <v>27</v>
      </c>
      <c r="O51" s="56">
        <v>32</v>
      </c>
      <c r="P51" s="57">
        <v>129</v>
      </c>
      <c r="Q51" s="56">
        <v>24</v>
      </c>
      <c r="R51" s="56">
        <v>26</v>
      </c>
      <c r="S51" s="56" t="s">
        <v>158</v>
      </c>
      <c r="T51" s="56" t="s">
        <v>158</v>
      </c>
      <c r="U51" s="57">
        <v>49</v>
      </c>
      <c r="W51" s="57">
        <v>194</v>
      </c>
      <c r="X51" s="57">
        <v>145</v>
      </c>
      <c r="Y51" s="57">
        <v>108</v>
      </c>
    </row>
    <row r="52" spans="1:25" x14ac:dyDescent="0.25">
      <c r="A52" s="60" t="s">
        <v>25</v>
      </c>
      <c r="B52" s="56">
        <v>7</v>
      </c>
      <c r="C52" s="56">
        <v>5</v>
      </c>
      <c r="D52" s="56">
        <v>6</v>
      </c>
      <c r="E52" s="56">
        <v>6</v>
      </c>
      <c r="F52" s="57">
        <v>23</v>
      </c>
      <c r="G52" s="56">
        <v>6</v>
      </c>
      <c r="H52" s="56">
        <v>7</v>
      </c>
      <c r="I52" s="56">
        <v>6</v>
      </c>
      <c r="J52" s="56">
        <v>6</v>
      </c>
      <c r="K52" s="57">
        <v>25</v>
      </c>
      <c r="L52" s="56">
        <v>5</v>
      </c>
      <c r="M52" s="56">
        <v>5</v>
      </c>
      <c r="N52" s="56">
        <v>4</v>
      </c>
      <c r="O52" s="56">
        <v>4</v>
      </c>
      <c r="P52" s="57">
        <v>18</v>
      </c>
      <c r="Q52" s="56">
        <v>3</v>
      </c>
      <c r="R52" s="56">
        <v>2</v>
      </c>
      <c r="S52" s="56" t="s">
        <v>158</v>
      </c>
      <c r="T52" s="56" t="s">
        <v>158</v>
      </c>
      <c r="U52" s="57">
        <v>5</v>
      </c>
      <c r="W52" s="57">
        <v>24</v>
      </c>
      <c r="X52" s="57">
        <v>22</v>
      </c>
      <c r="Y52" s="57">
        <v>13</v>
      </c>
    </row>
    <row r="53" spans="1:25" x14ac:dyDescent="0.25">
      <c r="A53" s="74" t="s">
        <v>26</v>
      </c>
      <c r="B53" s="56">
        <v>241</v>
      </c>
      <c r="C53" s="56">
        <v>246</v>
      </c>
      <c r="D53" s="56">
        <v>241</v>
      </c>
      <c r="E53" s="56">
        <v>267</v>
      </c>
      <c r="F53" s="57">
        <v>996</v>
      </c>
      <c r="G53" s="56">
        <v>271</v>
      </c>
      <c r="H53" s="56">
        <v>239</v>
      </c>
      <c r="I53" s="56">
        <v>255</v>
      </c>
      <c r="J53" s="56">
        <v>215</v>
      </c>
      <c r="K53" s="57">
        <v>979</v>
      </c>
      <c r="L53" s="56">
        <v>192</v>
      </c>
      <c r="M53" s="56">
        <v>187</v>
      </c>
      <c r="N53" s="56">
        <v>202</v>
      </c>
      <c r="O53" s="56">
        <v>253</v>
      </c>
      <c r="P53" s="57">
        <v>833</v>
      </c>
      <c r="Q53" s="56">
        <v>216</v>
      </c>
      <c r="R53" s="56">
        <v>225</v>
      </c>
      <c r="S53" s="56" t="s">
        <v>158</v>
      </c>
      <c r="T53" s="56" t="s">
        <v>158</v>
      </c>
      <c r="U53" s="57">
        <v>442</v>
      </c>
      <c r="W53" s="57">
        <v>1018</v>
      </c>
      <c r="X53" s="57">
        <v>849</v>
      </c>
      <c r="Y53" s="57">
        <v>896</v>
      </c>
    </row>
    <row r="54" spans="1:25" x14ac:dyDescent="0.25">
      <c r="A54" s="74" t="s">
        <v>27</v>
      </c>
      <c r="B54" s="56">
        <v>332</v>
      </c>
      <c r="C54" s="56">
        <v>380</v>
      </c>
      <c r="D54" s="56">
        <v>356</v>
      </c>
      <c r="E54" s="56">
        <v>378</v>
      </c>
      <c r="F54" s="57">
        <v>1447</v>
      </c>
      <c r="G54" s="56">
        <v>362</v>
      </c>
      <c r="H54" s="56">
        <v>422</v>
      </c>
      <c r="I54" s="56">
        <v>329</v>
      </c>
      <c r="J54" s="56">
        <v>319</v>
      </c>
      <c r="K54" s="57">
        <v>1432</v>
      </c>
      <c r="L54" s="56">
        <v>306</v>
      </c>
      <c r="M54" s="56">
        <v>246</v>
      </c>
      <c r="N54" s="56">
        <v>287</v>
      </c>
      <c r="O54" s="56">
        <v>339</v>
      </c>
      <c r="P54" s="57">
        <v>1178</v>
      </c>
      <c r="Q54" s="56">
        <v>283</v>
      </c>
      <c r="R54" s="56">
        <v>316</v>
      </c>
      <c r="S54" s="56" t="s">
        <v>158</v>
      </c>
      <c r="T54" s="56" t="s">
        <v>158</v>
      </c>
      <c r="U54" s="57">
        <v>599</v>
      </c>
      <c r="W54" s="57">
        <v>1519</v>
      </c>
      <c r="X54" s="57">
        <v>1199</v>
      </c>
      <c r="Y54" s="57">
        <v>1225</v>
      </c>
    </row>
    <row r="55" spans="1:25" x14ac:dyDescent="0.25">
      <c r="A55" s="60" t="s">
        <v>28</v>
      </c>
      <c r="B55" s="56">
        <v>1024</v>
      </c>
      <c r="C55" s="56">
        <v>1087</v>
      </c>
      <c r="D55" s="56">
        <v>1074</v>
      </c>
      <c r="E55" s="56">
        <v>1108</v>
      </c>
      <c r="F55" s="57">
        <v>4293</v>
      </c>
      <c r="G55" s="56">
        <v>1106</v>
      </c>
      <c r="H55" s="56">
        <v>1006</v>
      </c>
      <c r="I55" s="56">
        <v>991</v>
      </c>
      <c r="J55" s="56">
        <v>998</v>
      </c>
      <c r="K55" s="57">
        <v>4101</v>
      </c>
      <c r="L55" s="56">
        <v>922</v>
      </c>
      <c r="M55" s="56">
        <v>651</v>
      </c>
      <c r="N55" s="56">
        <v>829</v>
      </c>
      <c r="O55" s="56">
        <v>921</v>
      </c>
      <c r="P55" s="57">
        <v>3323</v>
      </c>
      <c r="Q55" s="56">
        <v>811</v>
      </c>
      <c r="R55" s="56">
        <v>827</v>
      </c>
      <c r="S55" s="56" t="s">
        <v>158</v>
      </c>
      <c r="T55" s="56" t="s">
        <v>158</v>
      </c>
      <c r="U55" s="57">
        <v>1638</v>
      </c>
      <c r="W55" s="57">
        <v>4294</v>
      </c>
      <c r="X55" s="57">
        <v>3562</v>
      </c>
      <c r="Y55" s="57">
        <v>3388</v>
      </c>
    </row>
    <row r="56" spans="1:25" x14ac:dyDescent="0.25">
      <c r="A56" s="74" t="s">
        <v>1</v>
      </c>
      <c r="B56" s="56">
        <v>358</v>
      </c>
      <c r="C56" s="56">
        <v>339</v>
      </c>
      <c r="D56" s="56">
        <v>354</v>
      </c>
      <c r="E56" s="56">
        <v>387</v>
      </c>
      <c r="F56" s="57">
        <v>1437</v>
      </c>
      <c r="G56" s="56">
        <v>380</v>
      </c>
      <c r="H56" s="56">
        <v>358</v>
      </c>
      <c r="I56" s="56">
        <v>363</v>
      </c>
      <c r="J56" s="56">
        <v>384</v>
      </c>
      <c r="K56" s="57">
        <v>1485</v>
      </c>
      <c r="L56" s="56">
        <v>314</v>
      </c>
      <c r="M56" s="56">
        <v>241</v>
      </c>
      <c r="N56" s="56">
        <v>341</v>
      </c>
      <c r="O56" s="56">
        <v>383</v>
      </c>
      <c r="P56" s="57">
        <v>1279</v>
      </c>
      <c r="Q56" s="56">
        <v>266</v>
      </c>
      <c r="R56" s="56">
        <v>288</v>
      </c>
      <c r="S56" s="56" t="s">
        <v>158</v>
      </c>
      <c r="T56" s="56" t="s">
        <v>158</v>
      </c>
      <c r="U56" s="57">
        <v>554</v>
      </c>
      <c r="W56" s="57">
        <v>1478</v>
      </c>
      <c r="X56" s="57">
        <v>1302</v>
      </c>
      <c r="Y56" s="57">
        <v>1279</v>
      </c>
    </row>
    <row r="57" spans="1:25" x14ac:dyDescent="0.25">
      <c r="A57" s="74" t="s">
        <v>0</v>
      </c>
      <c r="B57" s="56">
        <v>5</v>
      </c>
      <c r="C57" s="56">
        <v>3</v>
      </c>
      <c r="D57" s="56">
        <v>4</v>
      </c>
      <c r="E57" s="56">
        <v>3</v>
      </c>
      <c r="F57" s="57">
        <v>16</v>
      </c>
      <c r="G57" s="56">
        <v>2</v>
      </c>
      <c r="H57" s="56">
        <v>1</v>
      </c>
      <c r="I57" s="56">
        <v>1</v>
      </c>
      <c r="J57" s="56">
        <v>1</v>
      </c>
      <c r="K57" s="57">
        <v>5</v>
      </c>
      <c r="L57" s="56">
        <v>1</v>
      </c>
      <c r="M57" s="56">
        <v>1</v>
      </c>
      <c r="N57" s="56">
        <v>1</v>
      </c>
      <c r="O57" s="56">
        <v>1</v>
      </c>
      <c r="P57" s="57">
        <v>5</v>
      </c>
      <c r="Q57" s="56">
        <v>1</v>
      </c>
      <c r="R57" s="56">
        <v>1</v>
      </c>
      <c r="S57" s="56" t="s">
        <v>158</v>
      </c>
      <c r="T57" s="56" t="s">
        <v>158</v>
      </c>
      <c r="U57" s="57">
        <v>1</v>
      </c>
      <c r="W57" s="57">
        <v>10</v>
      </c>
      <c r="X57" s="57">
        <v>5</v>
      </c>
      <c r="Y57" s="57">
        <v>4</v>
      </c>
    </row>
    <row r="58" spans="1:25" ht="15.5" x14ac:dyDescent="0.25">
      <c r="A58" s="81" t="s">
        <v>153</v>
      </c>
      <c r="B58" s="62">
        <v>2564</v>
      </c>
      <c r="C58" s="62">
        <v>2699</v>
      </c>
      <c r="D58" s="62">
        <v>2686</v>
      </c>
      <c r="E58" s="62">
        <v>2850</v>
      </c>
      <c r="F58" s="63">
        <v>10799</v>
      </c>
      <c r="G58" s="62">
        <v>2848</v>
      </c>
      <c r="H58" s="62">
        <v>2722</v>
      </c>
      <c r="I58" s="62">
        <v>2623</v>
      </c>
      <c r="J58" s="62">
        <v>2599</v>
      </c>
      <c r="K58" s="63">
        <v>10791</v>
      </c>
      <c r="L58" s="62">
        <v>2400</v>
      </c>
      <c r="M58" s="62">
        <v>1979</v>
      </c>
      <c r="N58" s="62">
        <v>2323</v>
      </c>
      <c r="O58" s="62">
        <v>2685</v>
      </c>
      <c r="P58" s="63">
        <v>9388</v>
      </c>
      <c r="Q58" s="62">
        <v>2202</v>
      </c>
      <c r="R58" s="62">
        <v>2291</v>
      </c>
      <c r="S58" s="62" t="s">
        <v>158</v>
      </c>
      <c r="T58" s="62" t="s">
        <v>158</v>
      </c>
      <c r="U58" s="63">
        <v>4493</v>
      </c>
      <c r="V58" s="97"/>
      <c r="W58" s="63">
        <v>11106</v>
      </c>
      <c r="X58" s="63">
        <v>9601</v>
      </c>
      <c r="Y58" s="63">
        <v>9501</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93</v>
      </c>
      <c r="C61" s="56">
        <v>73</v>
      </c>
      <c r="D61" s="56">
        <v>89</v>
      </c>
      <c r="E61" s="56">
        <v>88</v>
      </c>
      <c r="F61" s="57">
        <v>343</v>
      </c>
      <c r="G61" s="56">
        <v>79</v>
      </c>
      <c r="H61" s="56">
        <v>64</v>
      </c>
      <c r="I61" s="56">
        <v>78</v>
      </c>
      <c r="J61" s="56">
        <v>74</v>
      </c>
      <c r="K61" s="57">
        <v>295</v>
      </c>
      <c r="L61" s="56">
        <v>69</v>
      </c>
      <c r="M61" s="56">
        <v>67</v>
      </c>
      <c r="N61" s="56">
        <v>72</v>
      </c>
      <c r="O61" s="56">
        <v>77</v>
      </c>
      <c r="P61" s="57">
        <v>285</v>
      </c>
      <c r="Q61" s="56">
        <v>82</v>
      </c>
      <c r="R61" s="56">
        <v>89</v>
      </c>
      <c r="S61" s="56" t="s">
        <v>158</v>
      </c>
      <c r="T61" s="56" t="s">
        <v>158</v>
      </c>
      <c r="U61" s="57">
        <v>170</v>
      </c>
      <c r="W61" s="57">
        <v>320</v>
      </c>
      <c r="X61" s="57">
        <v>288</v>
      </c>
      <c r="Y61" s="57">
        <v>319</v>
      </c>
    </row>
    <row r="62" spans="1:25" x14ac:dyDescent="0.25">
      <c r="A62" s="74" t="s">
        <v>22</v>
      </c>
      <c r="B62" s="56">
        <v>34</v>
      </c>
      <c r="C62" s="56">
        <v>40</v>
      </c>
      <c r="D62" s="56">
        <v>43</v>
      </c>
      <c r="E62" s="56">
        <v>48</v>
      </c>
      <c r="F62" s="57">
        <v>164</v>
      </c>
      <c r="G62" s="56">
        <v>36</v>
      </c>
      <c r="H62" s="56">
        <v>40</v>
      </c>
      <c r="I62" s="56">
        <v>39</v>
      </c>
      <c r="J62" s="56">
        <v>46</v>
      </c>
      <c r="K62" s="57">
        <v>161</v>
      </c>
      <c r="L62" s="56">
        <v>31</v>
      </c>
      <c r="M62" s="56">
        <v>38</v>
      </c>
      <c r="N62" s="56">
        <v>39</v>
      </c>
      <c r="O62" s="56">
        <v>47</v>
      </c>
      <c r="P62" s="57">
        <v>156</v>
      </c>
      <c r="Q62" s="56">
        <v>28</v>
      </c>
      <c r="R62" s="56">
        <v>35</v>
      </c>
      <c r="S62" s="56" t="s">
        <v>158</v>
      </c>
      <c r="T62" s="56" t="s">
        <v>158</v>
      </c>
      <c r="U62" s="57">
        <v>63</v>
      </c>
      <c r="W62" s="57">
        <v>167</v>
      </c>
      <c r="X62" s="57">
        <v>154</v>
      </c>
      <c r="Y62" s="57">
        <v>149</v>
      </c>
    </row>
    <row r="63" spans="1:25" x14ac:dyDescent="0.25">
      <c r="A63" s="74" t="s">
        <v>23</v>
      </c>
      <c r="B63" s="56">
        <v>32</v>
      </c>
      <c r="C63" s="56">
        <v>33</v>
      </c>
      <c r="D63" s="56">
        <v>33</v>
      </c>
      <c r="E63" s="56">
        <v>39</v>
      </c>
      <c r="F63" s="57">
        <v>137</v>
      </c>
      <c r="G63" s="56">
        <v>35</v>
      </c>
      <c r="H63" s="56">
        <v>36</v>
      </c>
      <c r="I63" s="56">
        <v>41</v>
      </c>
      <c r="J63" s="56">
        <v>41</v>
      </c>
      <c r="K63" s="57">
        <v>152</v>
      </c>
      <c r="L63" s="56">
        <v>53</v>
      </c>
      <c r="M63" s="56">
        <v>42</v>
      </c>
      <c r="N63" s="56">
        <v>74</v>
      </c>
      <c r="O63" s="56">
        <v>77</v>
      </c>
      <c r="P63" s="57">
        <v>247</v>
      </c>
      <c r="Q63" s="56">
        <v>82</v>
      </c>
      <c r="R63" s="56">
        <v>93</v>
      </c>
      <c r="S63" s="56" t="s">
        <v>158</v>
      </c>
      <c r="T63" s="56" t="s">
        <v>158</v>
      </c>
      <c r="U63" s="57">
        <v>175</v>
      </c>
      <c r="W63" s="57">
        <v>142</v>
      </c>
      <c r="X63" s="57">
        <v>177</v>
      </c>
      <c r="Y63" s="57">
        <v>326</v>
      </c>
    </row>
    <row r="64" spans="1:25" x14ac:dyDescent="0.25">
      <c r="A64" s="74" t="s">
        <v>24</v>
      </c>
      <c r="B64" s="56">
        <v>90</v>
      </c>
      <c r="C64" s="56">
        <v>116</v>
      </c>
      <c r="D64" s="56">
        <v>145</v>
      </c>
      <c r="E64" s="56">
        <v>92</v>
      </c>
      <c r="F64" s="57">
        <v>443</v>
      </c>
      <c r="G64" s="56">
        <v>111</v>
      </c>
      <c r="H64" s="56">
        <v>120</v>
      </c>
      <c r="I64" s="56">
        <v>94</v>
      </c>
      <c r="J64" s="56">
        <v>106</v>
      </c>
      <c r="K64" s="57">
        <v>431</v>
      </c>
      <c r="L64" s="56">
        <v>101</v>
      </c>
      <c r="M64" s="56">
        <v>22</v>
      </c>
      <c r="N64" s="56">
        <v>29</v>
      </c>
      <c r="O64" s="56">
        <v>42</v>
      </c>
      <c r="P64" s="57">
        <v>194</v>
      </c>
      <c r="Q64" s="56">
        <v>38</v>
      </c>
      <c r="R64" s="56">
        <v>51</v>
      </c>
      <c r="S64" s="56" t="s">
        <v>158</v>
      </c>
      <c r="T64" s="56" t="s">
        <v>158</v>
      </c>
      <c r="U64" s="57">
        <v>89</v>
      </c>
      <c r="W64" s="57">
        <v>468</v>
      </c>
      <c r="X64" s="57">
        <v>324</v>
      </c>
      <c r="Y64" s="57">
        <v>160</v>
      </c>
    </row>
    <row r="65" spans="1:25" x14ac:dyDescent="0.25">
      <c r="A65" s="60" t="s">
        <v>25</v>
      </c>
      <c r="B65" s="56">
        <v>4</v>
      </c>
      <c r="C65" s="56">
        <v>3</v>
      </c>
      <c r="D65" s="56">
        <v>5</v>
      </c>
      <c r="E65" s="56">
        <v>4</v>
      </c>
      <c r="F65" s="57">
        <v>16</v>
      </c>
      <c r="G65" s="56">
        <v>3</v>
      </c>
      <c r="H65" s="56">
        <v>4</v>
      </c>
      <c r="I65" s="56">
        <v>4</v>
      </c>
      <c r="J65" s="56">
        <v>5</v>
      </c>
      <c r="K65" s="57">
        <v>16</v>
      </c>
      <c r="L65" s="56">
        <v>4</v>
      </c>
      <c r="M65" s="56">
        <v>4</v>
      </c>
      <c r="N65" s="56">
        <v>5</v>
      </c>
      <c r="O65" s="56">
        <v>5</v>
      </c>
      <c r="P65" s="57">
        <v>17</v>
      </c>
      <c r="Q65" s="56">
        <v>6</v>
      </c>
      <c r="R65" s="56">
        <v>7</v>
      </c>
      <c r="S65" s="56" t="s">
        <v>158</v>
      </c>
      <c r="T65" s="56" t="s">
        <v>158</v>
      </c>
      <c r="U65" s="57">
        <v>13</v>
      </c>
      <c r="W65" s="57">
        <v>16</v>
      </c>
      <c r="X65" s="57">
        <v>17</v>
      </c>
      <c r="Y65" s="57">
        <v>23</v>
      </c>
    </row>
    <row r="66" spans="1:25" x14ac:dyDescent="0.25">
      <c r="A66" s="74" t="s">
        <v>26</v>
      </c>
      <c r="B66" s="56">
        <v>85</v>
      </c>
      <c r="C66" s="56">
        <v>91</v>
      </c>
      <c r="D66" s="56">
        <v>103</v>
      </c>
      <c r="E66" s="56">
        <v>111</v>
      </c>
      <c r="F66" s="57">
        <v>391</v>
      </c>
      <c r="G66" s="56">
        <v>112</v>
      </c>
      <c r="H66" s="56">
        <v>100</v>
      </c>
      <c r="I66" s="56">
        <v>110</v>
      </c>
      <c r="J66" s="56">
        <v>96</v>
      </c>
      <c r="K66" s="57">
        <v>417</v>
      </c>
      <c r="L66" s="56">
        <v>84</v>
      </c>
      <c r="M66" s="56">
        <v>96</v>
      </c>
      <c r="N66" s="56">
        <v>91</v>
      </c>
      <c r="O66" s="56">
        <v>90</v>
      </c>
      <c r="P66" s="57">
        <v>361</v>
      </c>
      <c r="Q66" s="56">
        <v>98</v>
      </c>
      <c r="R66" s="56">
        <v>109</v>
      </c>
      <c r="S66" s="56" t="s">
        <v>158</v>
      </c>
      <c r="T66" s="56" t="s">
        <v>158</v>
      </c>
      <c r="U66" s="57">
        <v>207</v>
      </c>
      <c r="W66" s="57">
        <v>426</v>
      </c>
      <c r="X66" s="57">
        <v>385</v>
      </c>
      <c r="Y66" s="57">
        <v>388</v>
      </c>
    </row>
    <row r="67" spans="1:25" x14ac:dyDescent="0.25">
      <c r="A67" s="74" t="s">
        <v>27</v>
      </c>
      <c r="B67" s="56">
        <v>375</v>
      </c>
      <c r="C67" s="56">
        <v>348</v>
      </c>
      <c r="D67" s="56">
        <v>378</v>
      </c>
      <c r="E67" s="56">
        <v>420</v>
      </c>
      <c r="F67" s="57">
        <v>1520</v>
      </c>
      <c r="G67" s="56">
        <v>467</v>
      </c>
      <c r="H67" s="56">
        <v>407</v>
      </c>
      <c r="I67" s="56">
        <v>417</v>
      </c>
      <c r="J67" s="56">
        <v>392</v>
      </c>
      <c r="K67" s="57">
        <v>1682</v>
      </c>
      <c r="L67" s="56">
        <v>407</v>
      </c>
      <c r="M67" s="56">
        <v>338</v>
      </c>
      <c r="N67" s="56">
        <v>418</v>
      </c>
      <c r="O67" s="56">
        <v>482</v>
      </c>
      <c r="P67" s="57">
        <v>1645</v>
      </c>
      <c r="Q67" s="56">
        <v>581</v>
      </c>
      <c r="R67" s="56">
        <v>582</v>
      </c>
      <c r="S67" s="56" t="s">
        <v>158</v>
      </c>
      <c r="T67" s="56" t="s">
        <v>158</v>
      </c>
      <c r="U67" s="57">
        <v>1163</v>
      </c>
      <c r="W67" s="57">
        <v>1672</v>
      </c>
      <c r="X67" s="57">
        <v>1554</v>
      </c>
      <c r="Y67" s="57">
        <v>2063</v>
      </c>
    </row>
    <row r="68" spans="1:25" x14ac:dyDescent="0.25">
      <c r="A68" s="60" t="s">
        <v>28</v>
      </c>
      <c r="B68" s="56">
        <v>1806</v>
      </c>
      <c r="C68" s="56">
        <v>1783</v>
      </c>
      <c r="D68" s="56">
        <v>1971</v>
      </c>
      <c r="E68" s="56">
        <v>2003</v>
      </c>
      <c r="F68" s="57">
        <v>7563</v>
      </c>
      <c r="G68" s="56">
        <v>2037</v>
      </c>
      <c r="H68" s="56">
        <v>1891</v>
      </c>
      <c r="I68" s="56">
        <v>2081</v>
      </c>
      <c r="J68" s="56">
        <v>1811</v>
      </c>
      <c r="K68" s="57">
        <v>7820</v>
      </c>
      <c r="L68" s="56">
        <v>2186</v>
      </c>
      <c r="M68" s="56">
        <v>1308</v>
      </c>
      <c r="N68" s="56">
        <v>1255</v>
      </c>
      <c r="O68" s="56">
        <v>1414</v>
      </c>
      <c r="P68" s="57">
        <v>6163</v>
      </c>
      <c r="Q68" s="56">
        <v>1438</v>
      </c>
      <c r="R68" s="56">
        <v>1736</v>
      </c>
      <c r="S68" s="56" t="s">
        <v>158</v>
      </c>
      <c r="T68" s="56" t="s">
        <v>158</v>
      </c>
      <c r="U68" s="57">
        <v>3173</v>
      </c>
      <c r="W68" s="57">
        <v>7902</v>
      </c>
      <c r="X68" s="57">
        <v>7386</v>
      </c>
      <c r="Y68" s="57">
        <v>5842</v>
      </c>
    </row>
    <row r="69" spans="1:25" x14ac:dyDescent="0.25">
      <c r="A69" s="74" t="s">
        <v>1</v>
      </c>
      <c r="B69" s="56">
        <v>708</v>
      </c>
      <c r="C69" s="56">
        <v>627</v>
      </c>
      <c r="D69" s="56">
        <v>743</v>
      </c>
      <c r="E69" s="56">
        <v>720</v>
      </c>
      <c r="F69" s="57">
        <v>2797</v>
      </c>
      <c r="G69" s="56">
        <v>692</v>
      </c>
      <c r="H69" s="56">
        <v>664</v>
      </c>
      <c r="I69" s="56">
        <v>783</v>
      </c>
      <c r="J69" s="56">
        <v>704</v>
      </c>
      <c r="K69" s="57">
        <v>2844</v>
      </c>
      <c r="L69" s="56">
        <v>651</v>
      </c>
      <c r="M69" s="56">
        <v>451</v>
      </c>
      <c r="N69" s="56">
        <v>652</v>
      </c>
      <c r="O69" s="56">
        <v>659</v>
      </c>
      <c r="P69" s="57">
        <v>2413</v>
      </c>
      <c r="Q69" s="56">
        <v>631</v>
      </c>
      <c r="R69" s="56">
        <v>655</v>
      </c>
      <c r="S69" s="56" t="s">
        <v>158</v>
      </c>
      <c r="T69" s="56" t="s">
        <v>158</v>
      </c>
      <c r="U69" s="57">
        <v>1286</v>
      </c>
      <c r="W69" s="57">
        <v>2819</v>
      </c>
      <c r="X69" s="57">
        <v>2590</v>
      </c>
      <c r="Y69" s="57">
        <v>2597</v>
      </c>
    </row>
    <row r="70" spans="1:25" x14ac:dyDescent="0.25">
      <c r="A70" s="74" t="s">
        <v>0</v>
      </c>
      <c r="B70" s="56">
        <v>0</v>
      </c>
      <c r="C70" s="56">
        <v>0</v>
      </c>
      <c r="D70" s="56">
        <v>0</v>
      </c>
      <c r="E70" s="56">
        <v>1</v>
      </c>
      <c r="F70" s="57">
        <v>2</v>
      </c>
      <c r="G70" s="56">
        <v>0</v>
      </c>
      <c r="H70" s="56">
        <v>0</v>
      </c>
      <c r="I70" s="56">
        <v>0</v>
      </c>
      <c r="J70" s="56">
        <v>0</v>
      </c>
      <c r="K70" s="57">
        <v>0</v>
      </c>
      <c r="L70" s="56">
        <v>0</v>
      </c>
      <c r="M70" s="56">
        <v>0</v>
      </c>
      <c r="N70" s="56">
        <v>0</v>
      </c>
      <c r="O70" s="56">
        <v>0</v>
      </c>
      <c r="P70" s="57">
        <v>0</v>
      </c>
      <c r="Q70" s="56">
        <v>0</v>
      </c>
      <c r="R70" s="56">
        <v>1</v>
      </c>
      <c r="S70" s="56" t="s">
        <v>158</v>
      </c>
      <c r="T70" s="56" t="s">
        <v>158</v>
      </c>
      <c r="U70" s="57">
        <v>1</v>
      </c>
      <c r="W70" s="57">
        <v>1</v>
      </c>
      <c r="X70" s="57">
        <v>0</v>
      </c>
      <c r="Y70" s="57">
        <v>1</v>
      </c>
    </row>
    <row r="71" spans="1:25" ht="15.5" x14ac:dyDescent="0.25">
      <c r="A71" s="81" t="s">
        <v>154</v>
      </c>
      <c r="B71" s="62">
        <v>3227</v>
      </c>
      <c r="C71" s="62">
        <v>3115</v>
      </c>
      <c r="D71" s="62">
        <v>3509</v>
      </c>
      <c r="E71" s="62">
        <v>3526</v>
      </c>
      <c r="F71" s="63">
        <v>13376</v>
      </c>
      <c r="G71" s="62">
        <v>3573</v>
      </c>
      <c r="H71" s="62">
        <v>3326</v>
      </c>
      <c r="I71" s="62">
        <v>3647</v>
      </c>
      <c r="J71" s="62">
        <v>3273</v>
      </c>
      <c r="K71" s="63">
        <v>13819</v>
      </c>
      <c r="L71" s="62">
        <v>3588</v>
      </c>
      <c r="M71" s="62">
        <v>2367</v>
      </c>
      <c r="N71" s="62">
        <v>2635</v>
      </c>
      <c r="O71" s="62">
        <v>2894</v>
      </c>
      <c r="P71" s="63">
        <v>11483</v>
      </c>
      <c r="Q71" s="62">
        <v>2983</v>
      </c>
      <c r="R71" s="62">
        <v>3357</v>
      </c>
      <c r="S71" s="62" t="s">
        <v>158</v>
      </c>
      <c r="T71" s="62" t="s">
        <v>158</v>
      </c>
      <c r="U71" s="63">
        <v>6340</v>
      </c>
      <c r="V71" s="97"/>
      <c r="W71" s="63">
        <v>13934</v>
      </c>
      <c r="X71" s="63">
        <v>12875</v>
      </c>
      <c r="Y71" s="63">
        <v>11869</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469</v>
      </c>
      <c r="C74" s="56">
        <v>472</v>
      </c>
      <c r="D74" s="56">
        <v>483</v>
      </c>
      <c r="E74" s="56">
        <v>502</v>
      </c>
      <c r="F74" s="57">
        <v>1926</v>
      </c>
      <c r="G74" s="56">
        <v>545</v>
      </c>
      <c r="H74" s="56">
        <v>505</v>
      </c>
      <c r="I74" s="56">
        <v>519</v>
      </c>
      <c r="J74" s="56">
        <v>520</v>
      </c>
      <c r="K74" s="57">
        <v>2089</v>
      </c>
      <c r="L74" s="56">
        <v>487</v>
      </c>
      <c r="M74" s="56">
        <v>493</v>
      </c>
      <c r="N74" s="56">
        <v>450</v>
      </c>
      <c r="O74" s="56">
        <v>510</v>
      </c>
      <c r="P74" s="57">
        <v>1941</v>
      </c>
      <c r="Q74" s="56">
        <v>433</v>
      </c>
      <c r="R74" s="56">
        <v>418</v>
      </c>
      <c r="S74" s="56" t="s">
        <v>158</v>
      </c>
      <c r="T74" s="56" t="s">
        <v>158</v>
      </c>
      <c r="U74" s="57">
        <v>851</v>
      </c>
      <c r="W74" s="57">
        <v>2035</v>
      </c>
      <c r="X74" s="57">
        <v>2019</v>
      </c>
      <c r="Y74" s="57">
        <v>1812</v>
      </c>
    </row>
    <row r="75" spans="1:25" ht="12.75" customHeight="1" x14ac:dyDescent="0.25">
      <c r="A75" s="74" t="s">
        <v>22</v>
      </c>
      <c r="B75" s="56">
        <v>122</v>
      </c>
      <c r="C75" s="56">
        <v>136</v>
      </c>
      <c r="D75" s="56">
        <v>148</v>
      </c>
      <c r="E75" s="56">
        <v>171</v>
      </c>
      <c r="F75" s="57">
        <v>576</v>
      </c>
      <c r="G75" s="56">
        <v>144</v>
      </c>
      <c r="H75" s="56">
        <v>125</v>
      </c>
      <c r="I75" s="56">
        <v>136</v>
      </c>
      <c r="J75" s="56">
        <v>152</v>
      </c>
      <c r="K75" s="57">
        <v>557</v>
      </c>
      <c r="L75" s="56">
        <v>111</v>
      </c>
      <c r="M75" s="56">
        <v>133</v>
      </c>
      <c r="N75" s="56">
        <v>137</v>
      </c>
      <c r="O75" s="56">
        <v>165</v>
      </c>
      <c r="P75" s="57">
        <v>546</v>
      </c>
      <c r="Q75" s="56">
        <v>93</v>
      </c>
      <c r="R75" s="56">
        <v>113</v>
      </c>
      <c r="S75" s="56" t="s">
        <v>158</v>
      </c>
      <c r="T75" s="56" t="s">
        <v>158</v>
      </c>
      <c r="U75" s="57">
        <v>206</v>
      </c>
      <c r="W75" s="57">
        <v>587</v>
      </c>
      <c r="X75" s="57">
        <v>533</v>
      </c>
      <c r="Y75" s="57">
        <v>508</v>
      </c>
    </row>
    <row r="76" spans="1:25" ht="12.75" customHeight="1" x14ac:dyDescent="0.25">
      <c r="A76" s="74" t="s">
        <v>23</v>
      </c>
      <c r="B76" s="56">
        <v>125</v>
      </c>
      <c r="C76" s="56">
        <v>127</v>
      </c>
      <c r="D76" s="56">
        <v>142</v>
      </c>
      <c r="E76" s="56">
        <v>151</v>
      </c>
      <c r="F76" s="57">
        <v>544</v>
      </c>
      <c r="G76" s="56">
        <v>145</v>
      </c>
      <c r="H76" s="56">
        <v>136</v>
      </c>
      <c r="I76" s="56">
        <v>139</v>
      </c>
      <c r="J76" s="56">
        <v>131</v>
      </c>
      <c r="K76" s="57">
        <v>551</v>
      </c>
      <c r="L76" s="56">
        <v>173</v>
      </c>
      <c r="M76" s="56">
        <v>142</v>
      </c>
      <c r="N76" s="56">
        <v>231</v>
      </c>
      <c r="O76" s="56">
        <v>278</v>
      </c>
      <c r="P76" s="57">
        <v>824</v>
      </c>
      <c r="Q76" s="56">
        <v>262</v>
      </c>
      <c r="R76" s="56">
        <v>292</v>
      </c>
      <c r="S76" s="56" t="s">
        <v>158</v>
      </c>
      <c r="T76" s="56" t="s">
        <v>158</v>
      </c>
      <c r="U76" s="57">
        <v>554</v>
      </c>
      <c r="W76" s="57">
        <v>574</v>
      </c>
      <c r="X76" s="57">
        <v>585</v>
      </c>
      <c r="Y76" s="57">
        <v>1064</v>
      </c>
    </row>
    <row r="77" spans="1:25" ht="12.75" customHeight="1" x14ac:dyDescent="0.25">
      <c r="A77" s="74" t="s">
        <v>24</v>
      </c>
      <c r="B77" s="56">
        <v>130</v>
      </c>
      <c r="C77" s="56">
        <v>165</v>
      </c>
      <c r="D77" s="56">
        <v>188</v>
      </c>
      <c r="E77" s="56">
        <v>143</v>
      </c>
      <c r="F77" s="57">
        <v>627</v>
      </c>
      <c r="G77" s="56">
        <v>149</v>
      </c>
      <c r="H77" s="56">
        <v>183</v>
      </c>
      <c r="I77" s="56">
        <v>136</v>
      </c>
      <c r="J77" s="56">
        <v>139</v>
      </c>
      <c r="K77" s="57">
        <v>607</v>
      </c>
      <c r="L77" s="56">
        <v>143</v>
      </c>
      <c r="M77" s="56">
        <v>51</v>
      </c>
      <c r="N77" s="56">
        <v>55</v>
      </c>
      <c r="O77" s="56">
        <v>74</v>
      </c>
      <c r="P77" s="57">
        <v>324</v>
      </c>
      <c r="Q77" s="56">
        <v>62</v>
      </c>
      <c r="R77" s="56">
        <v>76</v>
      </c>
      <c r="S77" s="56" t="s">
        <v>158</v>
      </c>
      <c r="T77" s="56" t="s">
        <v>158</v>
      </c>
      <c r="U77" s="57">
        <v>138</v>
      </c>
      <c r="W77" s="57">
        <v>663</v>
      </c>
      <c r="X77" s="57">
        <v>469</v>
      </c>
      <c r="Y77" s="57">
        <v>268</v>
      </c>
    </row>
    <row r="78" spans="1:25" ht="12.75" customHeight="1" x14ac:dyDescent="0.25">
      <c r="A78" s="60" t="s">
        <v>25</v>
      </c>
      <c r="B78" s="56">
        <v>11</v>
      </c>
      <c r="C78" s="56">
        <v>8</v>
      </c>
      <c r="D78" s="56">
        <v>10</v>
      </c>
      <c r="E78" s="56">
        <v>10</v>
      </c>
      <c r="F78" s="57">
        <v>39</v>
      </c>
      <c r="G78" s="56">
        <v>9</v>
      </c>
      <c r="H78" s="56">
        <v>11</v>
      </c>
      <c r="I78" s="56">
        <v>10</v>
      </c>
      <c r="J78" s="56">
        <v>11</v>
      </c>
      <c r="K78" s="57">
        <v>41</v>
      </c>
      <c r="L78" s="56">
        <v>9</v>
      </c>
      <c r="M78" s="56">
        <v>9</v>
      </c>
      <c r="N78" s="56">
        <v>8</v>
      </c>
      <c r="O78" s="56">
        <v>9</v>
      </c>
      <c r="P78" s="57">
        <v>35</v>
      </c>
      <c r="Q78" s="56">
        <v>9</v>
      </c>
      <c r="R78" s="56">
        <v>9</v>
      </c>
      <c r="S78" s="56" t="s">
        <v>158</v>
      </c>
      <c r="T78" s="56" t="s">
        <v>158</v>
      </c>
      <c r="U78" s="57">
        <v>18</v>
      </c>
      <c r="W78" s="57">
        <v>40</v>
      </c>
      <c r="X78" s="57">
        <v>39</v>
      </c>
      <c r="Y78" s="57">
        <v>36</v>
      </c>
    </row>
    <row r="79" spans="1:25" ht="12.75" customHeight="1" x14ac:dyDescent="0.25">
      <c r="A79" s="74" t="s">
        <v>26</v>
      </c>
      <c r="B79" s="56">
        <v>326</v>
      </c>
      <c r="C79" s="56">
        <v>338</v>
      </c>
      <c r="D79" s="56">
        <v>344</v>
      </c>
      <c r="E79" s="56">
        <v>379</v>
      </c>
      <c r="F79" s="57">
        <v>1387</v>
      </c>
      <c r="G79" s="56">
        <v>382</v>
      </c>
      <c r="H79" s="56">
        <v>339</v>
      </c>
      <c r="I79" s="56">
        <v>365</v>
      </c>
      <c r="J79" s="56">
        <v>310</v>
      </c>
      <c r="K79" s="57">
        <v>1396</v>
      </c>
      <c r="L79" s="56">
        <v>276</v>
      </c>
      <c r="M79" s="56">
        <v>282</v>
      </c>
      <c r="N79" s="56">
        <v>292</v>
      </c>
      <c r="O79" s="56">
        <v>343</v>
      </c>
      <c r="P79" s="57">
        <v>1194</v>
      </c>
      <c r="Q79" s="56">
        <v>314</v>
      </c>
      <c r="R79" s="56">
        <v>334</v>
      </c>
      <c r="S79" s="56" t="s">
        <v>158</v>
      </c>
      <c r="T79" s="56" t="s">
        <v>158</v>
      </c>
      <c r="U79" s="57">
        <v>648</v>
      </c>
      <c r="W79" s="57">
        <v>1444</v>
      </c>
      <c r="X79" s="57">
        <v>1234</v>
      </c>
      <c r="Y79" s="57">
        <v>1284</v>
      </c>
    </row>
    <row r="80" spans="1:25" ht="12.75" customHeight="1" x14ac:dyDescent="0.25">
      <c r="A80" s="74" t="s">
        <v>27</v>
      </c>
      <c r="B80" s="56">
        <v>707</v>
      </c>
      <c r="C80" s="56">
        <v>728</v>
      </c>
      <c r="D80" s="56">
        <v>734</v>
      </c>
      <c r="E80" s="56">
        <v>798</v>
      </c>
      <c r="F80" s="57">
        <v>2967</v>
      </c>
      <c r="G80" s="56">
        <v>829</v>
      </c>
      <c r="H80" s="56">
        <v>829</v>
      </c>
      <c r="I80" s="56">
        <v>745</v>
      </c>
      <c r="J80" s="56">
        <v>710</v>
      </c>
      <c r="K80" s="57">
        <v>3114</v>
      </c>
      <c r="L80" s="56">
        <v>713</v>
      </c>
      <c r="M80" s="56">
        <v>584</v>
      </c>
      <c r="N80" s="56">
        <v>705</v>
      </c>
      <c r="O80" s="56">
        <v>821</v>
      </c>
      <c r="P80" s="57">
        <v>2823</v>
      </c>
      <c r="Q80" s="56">
        <v>864</v>
      </c>
      <c r="R80" s="56">
        <v>897</v>
      </c>
      <c r="S80" s="56" t="s">
        <v>158</v>
      </c>
      <c r="T80" s="56" t="s">
        <v>158</v>
      </c>
      <c r="U80" s="57">
        <v>1761</v>
      </c>
      <c r="W80" s="57">
        <v>3190</v>
      </c>
      <c r="X80" s="57">
        <v>2753</v>
      </c>
      <c r="Y80" s="57">
        <v>3288</v>
      </c>
    </row>
    <row r="81" spans="1:25" ht="12.75" customHeight="1" x14ac:dyDescent="0.25">
      <c r="A81" s="60" t="s">
        <v>28</v>
      </c>
      <c r="B81" s="56">
        <v>2829</v>
      </c>
      <c r="C81" s="56">
        <v>2871</v>
      </c>
      <c r="D81" s="56">
        <v>3045</v>
      </c>
      <c r="E81" s="56">
        <v>3112</v>
      </c>
      <c r="F81" s="57">
        <v>11856</v>
      </c>
      <c r="G81" s="56">
        <v>3143</v>
      </c>
      <c r="H81" s="56">
        <v>2897</v>
      </c>
      <c r="I81" s="56">
        <v>3072</v>
      </c>
      <c r="J81" s="56">
        <v>2808</v>
      </c>
      <c r="K81" s="57">
        <v>11921</v>
      </c>
      <c r="L81" s="56">
        <v>3108</v>
      </c>
      <c r="M81" s="56">
        <v>1959</v>
      </c>
      <c r="N81" s="56">
        <v>2083</v>
      </c>
      <c r="O81" s="56">
        <v>2335</v>
      </c>
      <c r="P81" s="57">
        <v>9486</v>
      </c>
      <c r="Q81" s="56">
        <v>2249</v>
      </c>
      <c r="R81" s="56">
        <v>2563</v>
      </c>
      <c r="S81" s="56" t="s">
        <v>158</v>
      </c>
      <c r="T81" s="56" t="s">
        <v>158</v>
      </c>
      <c r="U81" s="57">
        <v>4812</v>
      </c>
      <c r="W81" s="57">
        <v>12197</v>
      </c>
      <c r="X81" s="57">
        <v>10948</v>
      </c>
      <c r="Y81" s="57">
        <v>9230</v>
      </c>
    </row>
    <row r="82" spans="1:25" ht="12.75" customHeight="1" x14ac:dyDescent="0.25">
      <c r="A82" s="74" t="s">
        <v>1</v>
      </c>
      <c r="B82" s="56">
        <v>1066</v>
      </c>
      <c r="C82" s="56">
        <v>966</v>
      </c>
      <c r="D82" s="56">
        <v>1097</v>
      </c>
      <c r="E82" s="56">
        <v>1106</v>
      </c>
      <c r="F82" s="57">
        <v>4234</v>
      </c>
      <c r="G82" s="56">
        <v>1072</v>
      </c>
      <c r="H82" s="56">
        <v>1022</v>
      </c>
      <c r="I82" s="56">
        <v>1146</v>
      </c>
      <c r="J82" s="56">
        <v>1089</v>
      </c>
      <c r="K82" s="57">
        <v>4329</v>
      </c>
      <c r="L82" s="56">
        <v>965</v>
      </c>
      <c r="M82" s="56">
        <v>692</v>
      </c>
      <c r="N82" s="56">
        <v>993</v>
      </c>
      <c r="O82" s="56">
        <v>1042</v>
      </c>
      <c r="P82" s="57">
        <v>3693</v>
      </c>
      <c r="Q82" s="56">
        <v>898</v>
      </c>
      <c r="R82" s="56">
        <v>943</v>
      </c>
      <c r="S82" s="56" t="s">
        <v>158</v>
      </c>
      <c r="T82" s="56" t="s">
        <v>158</v>
      </c>
      <c r="U82" s="57">
        <v>1841</v>
      </c>
      <c r="W82" s="57">
        <v>4297</v>
      </c>
      <c r="X82" s="57">
        <v>3892</v>
      </c>
      <c r="Y82" s="57">
        <v>3876</v>
      </c>
    </row>
    <row r="83" spans="1:25" ht="12.5" customHeight="1" x14ac:dyDescent="0.25">
      <c r="A83" s="74" t="s">
        <v>0</v>
      </c>
      <c r="B83" s="56">
        <v>6</v>
      </c>
      <c r="C83" s="56">
        <v>3</v>
      </c>
      <c r="D83" s="56">
        <v>4</v>
      </c>
      <c r="E83" s="56">
        <v>4</v>
      </c>
      <c r="F83" s="57">
        <v>18</v>
      </c>
      <c r="G83" s="56">
        <v>2</v>
      </c>
      <c r="H83" s="56">
        <v>1</v>
      </c>
      <c r="I83" s="56">
        <v>2</v>
      </c>
      <c r="J83" s="56">
        <v>1</v>
      </c>
      <c r="K83" s="57">
        <v>6</v>
      </c>
      <c r="L83" s="56">
        <v>1</v>
      </c>
      <c r="M83" s="56">
        <v>1</v>
      </c>
      <c r="N83" s="56">
        <v>2</v>
      </c>
      <c r="O83" s="56">
        <v>2</v>
      </c>
      <c r="P83" s="57">
        <v>6</v>
      </c>
      <c r="Q83" s="56">
        <v>1</v>
      </c>
      <c r="R83" s="56">
        <v>2</v>
      </c>
      <c r="S83" s="56" t="s">
        <v>158</v>
      </c>
      <c r="T83" s="56" t="s">
        <v>158</v>
      </c>
      <c r="U83" s="57">
        <v>2</v>
      </c>
      <c r="W83" s="57">
        <v>11</v>
      </c>
      <c r="X83" s="57">
        <v>5</v>
      </c>
      <c r="Y83" s="57">
        <v>5</v>
      </c>
    </row>
    <row r="84" spans="1:25" ht="12.75" customHeight="1" x14ac:dyDescent="0.25">
      <c r="A84" s="82" t="s">
        <v>18</v>
      </c>
      <c r="B84" s="80">
        <v>5790</v>
      </c>
      <c r="C84" s="80">
        <v>5814</v>
      </c>
      <c r="D84" s="80">
        <v>6196</v>
      </c>
      <c r="E84" s="80">
        <v>6375</v>
      </c>
      <c r="F84" s="76">
        <v>24175</v>
      </c>
      <c r="G84" s="80">
        <v>6421</v>
      </c>
      <c r="H84" s="80">
        <v>6048</v>
      </c>
      <c r="I84" s="80">
        <v>6270</v>
      </c>
      <c r="J84" s="80">
        <v>5872</v>
      </c>
      <c r="K84" s="76">
        <v>24610</v>
      </c>
      <c r="L84" s="80">
        <v>5988</v>
      </c>
      <c r="M84" s="80">
        <v>4346</v>
      </c>
      <c r="N84" s="80">
        <v>4958</v>
      </c>
      <c r="O84" s="80">
        <v>5579</v>
      </c>
      <c r="P84" s="76">
        <v>20871</v>
      </c>
      <c r="Q84" s="62">
        <v>5185</v>
      </c>
      <c r="R84" s="62">
        <v>5648</v>
      </c>
      <c r="S84" s="62" t="s">
        <v>158</v>
      </c>
      <c r="T84" s="62" t="s">
        <v>158</v>
      </c>
      <c r="U84" s="63">
        <v>10833</v>
      </c>
      <c r="V84" s="97"/>
      <c r="W84" s="63">
        <v>25039</v>
      </c>
      <c r="X84" s="63">
        <v>22476</v>
      </c>
      <c r="Y84" s="63">
        <v>21370</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1021</v>
      </c>
      <c r="C89" s="56">
        <v>955</v>
      </c>
      <c r="D89" s="56">
        <v>991</v>
      </c>
      <c r="E89" s="56">
        <v>986</v>
      </c>
      <c r="F89" s="57">
        <v>3952</v>
      </c>
      <c r="G89" s="56">
        <v>953</v>
      </c>
      <c r="H89" s="56">
        <v>998</v>
      </c>
      <c r="I89" s="56">
        <v>992</v>
      </c>
      <c r="J89" s="56">
        <v>1034</v>
      </c>
      <c r="K89" s="57">
        <v>3976</v>
      </c>
      <c r="L89" s="56">
        <v>908</v>
      </c>
      <c r="M89" s="56">
        <v>752</v>
      </c>
      <c r="N89" s="56">
        <v>894</v>
      </c>
      <c r="O89" s="56">
        <v>865</v>
      </c>
      <c r="P89" s="57">
        <v>3419</v>
      </c>
      <c r="Q89" s="56">
        <v>890</v>
      </c>
      <c r="R89" s="56">
        <v>892</v>
      </c>
      <c r="S89" s="56" t="s">
        <v>158</v>
      </c>
      <c r="T89" s="56" t="s">
        <v>158</v>
      </c>
      <c r="U89" s="57">
        <v>1781</v>
      </c>
      <c r="W89" s="57">
        <v>3927</v>
      </c>
      <c r="X89" s="57">
        <v>3686</v>
      </c>
      <c r="Y89" s="57">
        <v>3540</v>
      </c>
    </row>
    <row r="90" spans="1:25" ht="12.75" customHeight="1" x14ac:dyDescent="0.25">
      <c r="A90" s="60" t="s">
        <v>68</v>
      </c>
      <c r="B90" s="56">
        <v>41</v>
      </c>
      <c r="C90" s="56">
        <v>34</v>
      </c>
      <c r="D90" s="56">
        <v>46</v>
      </c>
      <c r="E90" s="56">
        <v>55</v>
      </c>
      <c r="F90" s="57">
        <v>175</v>
      </c>
      <c r="G90" s="56">
        <v>45</v>
      </c>
      <c r="H90" s="56">
        <v>66</v>
      </c>
      <c r="I90" s="56">
        <v>64</v>
      </c>
      <c r="J90" s="56">
        <v>76</v>
      </c>
      <c r="K90" s="57">
        <v>251</v>
      </c>
      <c r="L90" s="56">
        <v>61</v>
      </c>
      <c r="M90" s="56">
        <v>55</v>
      </c>
      <c r="N90" s="56">
        <v>66</v>
      </c>
      <c r="O90" s="56">
        <v>66</v>
      </c>
      <c r="P90" s="57">
        <v>248</v>
      </c>
      <c r="Q90" s="56">
        <v>68</v>
      </c>
      <c r="R90" s="56">
        <v>71</v>
      </c>
      <c r="S90" s="56" t="s">
        <v>158</v>
      </c>
      <c r="T90" s="56" t="s">
        <v>158</v>
      </c>
      <c r="U90" s="57">
        <v>139</v>
      </c>
      <c r="W90" s="57">
        <v>211</v>
      </c>
      <c r="X90" s="57">
        <v>255</v>
      </c>
      <c r="Y90" s="57">
        <v>271</v>
      </c>
    </row>
    <row r="91" spans="1:25" ht="12.75" customHeight="1" x14ac:dyDescent="0.25">
      <c r="A91" s="60" t="s">
        <v>79</v>
      </c>
      <c r="B91" s="56">
        <v>2468</v>
      </c>
      <c r="C91" s="56">
        <v>2501</v>
      </c>
      <c r="D91" s="56">
        <v>2308</v>
      </c>
      <c r="E91" s="56">
        <v>2403</v>
      </c>
      <c r="F91" s="57">
        <v>9681</v>
      </c>
      <c r="G91" s="56">
        <v>2622</v>
      </c>
      <c r="H91" s="56">
        <v>2300</v>
      </c>
      <c r="I91" s="56">
        <v>2218</v>
      </c>
      <c r="J91" s="56">
        <v>2233</v>
      </c>
      <c r="K91" s="57">
        <v>9373</v>
      </c>
      <c r="L91" s="56">
        <v>2135</v>
      </c>
      <c r="M91" s="56">
        <v>1474</v>
      </c>
      <c r="N91" s="56">
        <v>1723</v>
      </c>
      <c r="O91" s="56">
        <v>1907</v>
      </c>
      <c r="P91" s="57">
        <v>7239</v>
      </c>
      <c r="Q91" s="56">
        <v>1894</v>
      </c>
      <c r="R91" s="56">
        <v>2352</v>
      </c>
      <c r="S91" s="56" t="s">
        <v>158</v>
      </c>
      <c r="T91" s="56" t="s">
        <v>158</v>
      </c>
      <c r="U91" s="57">
        <v>4245</v>
      </c>
      <c r="W91" s="57">
        <v>9633</v>
      </c>
      <c r="X91" s="57">
        <v>8060</v>
      </c>
      <c r="Y91" s="57">
        <v>7875</v>
      </c>
    </row>
    <row r="92" spans="1:25" ht="12.75" customHeight="1" x14ac:dyDescent="0.25">
      <c r="A92" s="60" t="s">
        <v>33</v>
      </c>
      <c r="B92" s="56">
        <v>36</v>
      </c>
      <c r="C92" s="56">
        <v>66</v>
      </c>
      <c r="D92" s="56">
        <v>66</v>
      </c>
      <c r="E92" s="56">
        <v>63</v>
      </c>
      <c r="F92" s="57">
        <v>230</v>
      </c>
      <c r="G92" s="56">
        <v>74</v>
      </c>
      <c r="H92" s="56">
        <v>46</v>
      </c>
      <c r="I92" s="56">
        <v>57</v>
      </c>
      <c r="J92" s="56">
        <v>71</v>
      </c>
      <c r="K92" s="57">
        <v>248</v>
      </c>
      <c r="L92" s="56">
        <v>74</v>
      </c>
      <c r="M92" s="56">
        <v>54</v>
      </c>
      <c r="N92" s="56">
        <v>60</v>
      </c>
      <c r="O92" s="56">
        <v>70</v>
      </c>
      <c r="P92" s="57">
        <v>258</v>
      </c>
      <c r="Q92" s="56">
        <v>63</v>
      </c>
      <c r="R92" s="56">
        <v>58</v>
      </c>
      <c r="S92" s="56" t="s">
        <v>158</v>
      </c>
      <c r="T92" s="56" t="s">
        <v>158</v>
      </c>
      <c r="U92" s="57">
        <v>120</v>
      </c>
      <c r="W92" s="57">
        <v>249</v>
      </c>
      <c r="X92" s="57">
        <v>256</v>
      </c>
      <c r="Y92" s="57">
        <v>251</v>
      </c>
    </row>
    <row r="93" spans="1:25" ht="12.75" customHeight="1" x14ac:dyDescent="0.25">
      <c r="A93" s="60" t="s">
        <v>69</v>
      </c>
      <c r="B93" s="56">
        <v>511</v>
      </c>
      <c r="C93" s="56">
        <v>494</v>
      </c>
      <c r="D93" s="56">
        <v>560</v>
      </c>
      <c r="E93" s="56">
        <v>548</v>
      </c>
      <c r="F93" s="57">
        <v>2113</v>
      </c>
      <c r="G93" s="56">
        <v>525</v>
      </c>
      <c r="H93" s="56">
        <v>454</v>
      </c>
      <c r="I93" s="56">
        <v>507</v>
      </c>
      <c r="J93" s="56">
        <v>472</v>
      </c>
      <c r="K93" s="57">
        <v>1959</v>
      </c>
      <c r="L93" s="56">
        <v>539</v>
      </c>
      <c r="M93" s="56">
        <v>313</v>
      </c>
      <c r="N93" s="56">
        <v>376</v>
      </c>
      <c r="O93" s="56">
        <v>325</v>
      </c>
      <c r="P93" s="57">
        <v>1553</v>
      </c>
      <c r="Q93" s="56">
        <v>295</v>
      </c>
      <c r="R93" s="56">
        <v>365</v>
      </c>
      <c r="S93" s="56" t="s">
        <v>158</v>
      </c>
      <c r="T93" s="56" t="s">
        <v>158</v>
      </c>
      <c r="U93" s="57">
        <v>660</v>
      </c>
      <c r="W93" s="57">
        <v>2088</v>
      </c>
      <c r="X93" s="57">
        <v>1832</v>
      </c>
      <c r="Y93" s="57">
        <v>1361</v>
      </c>
    </row>
    <row r="94" spans="1:25" ht="12.75" customHeight="1" x14ac:dyDescent="0.25">
      <c r="A94" s="60" t="s">
        <v>34</v>
      </c>
      <c r="B94" s="56">
        <v>1047</v>
      </c>
      <c r="C94" s="56">
        <v>933</v>
      </c>
      <c r="D94" s="56">
        <v>1048</v>
      </c>
      <c r="E94" s="56">
        <v>1139</v>
      </c>
      <c r="F94" s="57">
        <v>4167</v>
      </c>
      <c r="G94" s="56">
        <v>1075</v>
      </c>
      <c r="H94" s="56">
        <v>1018</v>
      </c>
      <c r="I94" s="56">
        <v>1087</v>
      </c>
      <c r="J94" s="56">
        <v>1201</v>
      </c>
      <c r="K94" s="57">
        <v>4382</v>
      </c>
      <c r="L94" s="56">
        <v>1109</v>
      </c>
      <c r="M94" s="56">
        <v>850</v>
      </c>
      <c r="N94" s="56">
        <v>1010</v>
      </c>
      <c r="O94" s="56">
        <v>1157</v>
      </c>
      <c r="P94" s="57">
        <v>4127</v>
      </c>
      <c r="Q94" s="56">
        <v>955</v>
      </c>
      <c r="R94" s="56">
        <v>904</v>
      </c>
      <c r="S94" s="56" t="s">
        <v>158</v>
      </c>
      <c r="T94" s="56" t="s">
        <v>158</v>
      </c>
      <c r="U94" s="57">
        <v>1859</v>
      </c>
      <c r="W94" s="57">
        <v>4280</v>
      </c>
      <c r="X94" s="57">
        <v>4248</v>
      </c>
      <c r="Y94" s="57">
        <v>4025</v>
      </c>
    </row>
    <row r="95" spans="1:25" ht="12.75" customHeight="1" x14ac:dyDescent="0.25">
      <c r="A95" s="60" t="s">
        <v>32</v>
      </c>
      <c r="B95" s="56">
        <v>69</v>
      </c>
      <c r="C95" s="56">
        <v>62</v>
      </c>
      <c r="D95" s="56">
        <v>73</v>
      </c>
      <c r="E95" s="56">
        <v>70</v>
      </c>
      <c r="F95" s="57">
        <v>274</v>
      </c>
      <c r="G95" s="56">
        <v>80</v>
      </c>
      <c r="H95" s="56">
        <v>56</v>
      </c>
      <c r="I95" s="56">
        <v>81</v>
      </c>
      <c r="J95" s="56">
        <v>80</v>
      </c>
      <c r="K95" s="57">
        <v>296</v>
      </c>
      <c r="L95" s="56">
        <v>76</v>
      </c>
      <c r="M95" s="56">
        <v>40</v>
      </c>
      <c r="N95" s="56">
        <v>42</v>
      </c>
      <c r="O95" s="56">
        <v>45</v>
      </c>
      <c r="P95" s="57">
        <v>203</v>
      </c>
      <c r="Q95" s="56">
        <v>58</v>
      </c>
      <c r="R95" s="56">
        <v>83</v>
      </c>
      <c r="S95" s="56" t="s">
        <v>158</v>
      </c>
      <c r="T95" s="56" t="s">
        <v>158</v>
      </c>
      <c r="U95" s="57">
        <v>141</v>
      </c>
      <c r="W95" s="57">
        <v>278</v>
      </c>
      <c r="X95" s="57">
        <v>277</v>
      </c>
      <c r="Y95" s="57">
        <v>228</v>
      </c>
    </row>
    <row r="96" spans="1:25" ht="12.75" customHeight="1" x14ac:dyDescent="0.25">
      <c r="A96" s="60" t="s">
        <v>70</v>
      </c>
      <c r="B96" s="56">
        <v>200</v>
      </c>
      <c r="C96" s="56">
        <v>236</v>
      </c>
      <c r="D96" s="56">
        <v>216</v>
      </c>
      <c r="E96" s="56">
        <v>194</v>
      </c>
      <c r="F96" s="57">
        <v>847</v>
      </c>
      <c r="G96" s="56">
        <v>197</v>
      </c>
      <c r="H96" s="56">
        <v>228</v>
      </c>
      <c r="I96" s="56">
        <v>187</v>
      </c>
      <c r="J96" s="56">
        <v>168</v>
      </c>
      <c r="K96" s="57">
        <v>780</v>
      </c>
      <c r="L96" s="56">
        <v>178</v>
      </c>
      <c r="M96" s="56">
        <v>206</v>
      </c>
      <c r="N96" s="56">
        <v>171</v>
      </c>
      <c r="O96" s="56">
        <v>273</v>
      </c>
      <c r="P96" s="57">
        <v>829</v>
      </c>
      <c r="Q96" s="56">
        <v>208</v>
      </c>
      <c r="R96" s="56">
        <v>235</v>
      </c>
      <c r="S96" s="56" t="s">
        <v>158</v>
      </c>
      <c r="T96" s="56" t="s">
        <v>158</v>
      </c>
      <c r="U96" s="57">
        <v>443</v>
      </c>
      <c r="W96" s="57">
        <v>837</v>
      </c>
      <c r="X96" s="57">
        <v>739</v>
      </c>
      <c r="Y96" s="57">
        <v>888</v>
      </c>
    </row>
    <row r="97" spans="1:25" ht="12.75" customHeight="1" x14ac:dyDescent="0.25">
      <c r="A97" s="60" t="s">
        <v>82</v>
      </c>
      <c r="B97" s="56">
        <v>5</v>
      </c>
      <c r="C97" s="56">
        <v>3</v>
      </c>
      <c r="D97" s="56">
        <v>3</v>
      </c>
      <c r="E97" s="56">
        <v>8</v>
      </c>
      <c r="F97" s="57">
        <v>18</v>
      </c>
      <c r="G97" s="56">
        <v>5</v>
      </c>
      <c r="H97" s="56">
        <v>2</v>
      </c>
      <c r="I97" s="56">
        <v>2</v>
      </c>
      <c r="J97" s="56">
        <v>5</v>
      </c>
      <c r="K97" s="57">
        <v>15</v>
      </c>
      <c r="L97" s="56">
        <v>4</v>
      </c>
      <c r="M97" s="56">
        <v>0</v>
      </c>
      <c r="N97" s="56">
        <v>1</v>
      </c>
      <c r="O97" s="56">
        <v>0</v>
      </c>
      <c r="P97" s="57">
        <v>6</v>
      </c>
      <c r="Q97" s="56">
        <v>2</v>
      </c>
      <c r="R97" s="56">
        <v>2</v>
      </c>
      <c r="S97" s="56" t="s">
        <v>158</v>
      </c>
      <c r="T97" s="56" t="s">
        <v>158</v>
      </c>
      <c r="U97" s="57">
        <v>4</v>
      </c>
      <c r="W97" s="57">
        <v>18</v>
      </c>
      <c r="X97" s="57">
        <v>12</v>
      </c>
      <c r="Y97" s="57">
        <v>5</v>
      </c>
    </row>
    <row r="98" spans="1:25" ht="12.75" customHeight="1" x14ac:dyDescent="0.25">
      <c r="A98" s="81" t="s">
        <v>17</v>
      </c>
      <c r="B98" s="62">
        <v>5398</v>
      </c>
      <c r="C98" s="62">
        <v>5283</v>
      </c>
      <c r="D98" s="62">
        <v>5311</v>
      </c>
      <c r="E98" s="62">
        <v>5465</v>
      </c>
      <c r="F98" s="75">
        <v>21457</v>
      </c>
      <c r="G98" s="62">
        <v>5577</v>
      </c>
      <c r="H98" s="62">
        <v>5169</v>
      </c>
      <c r="I98" s="62">
        <v>5194</v>
      </c>
      <c r="J98" s="62">
        <v>5341</v>
      </c>
      <c r="K98" s="75">
        <v>21280</v>
      </c>
      <c r="L98" s="62">
        <v>5085</v>
      </c>
      <c r="M98" s="62">
        <v>3744</v>
      </c>
      <c r="N98" s="62">
        <v>4343</v>
      </c>
      <c r="O98" s="62">
        <v>4709</v>
      </c>
      <c r="P98" s="75">
        <v>17881</v>
      </c>
      <c r="Q98" s="62">
        <v>4432</v>
      </c>
      <c r="R98" s="62">
        <v>4960</v>
      </c>
      <c r="S98" s="62" t="s">
        <v>158</v>
      </c>
      <c r="T98" s="62" t="s">
        <v>158</v>
      </c>
      <c r="U98" s="75">
        <v>9392</v>
      </c>
      <c r="V98" s="97"/>
      <c r="W98" s="63">
        <v>21522</v>
      </c>
      <c r="X98" s="63">
        <v>19363</v>
      </c>
      <c r="Y98" s="63">
        <v>18444</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1570</v>
      </c>
      <c r="C101" s="56">
        <v>1503</v>
      </c>
      <c r="D101" s="56">
        <v>1713</v>
      </c>
      <c r="E101" s="56">
        <v>1773</v>
      </c>
      <c r="F101" s="57">
        <v>6559</v>
      </c>
      <c r="G101" s="56">
        <v>1750</v>
      </c>
      <c r="H101" s="56">
        <v>1537</v>
      </c>
      <c r="I101" s="56">
        <v>1693</v>
      </c>
      <c r="J101" s="56">
        <v>1546</v>
      </c>
      <c r="K101" s="57">
        <v>6526</v>
      </c>
      <c r="L101" s="56">
        <v>1580</v>
      </c>
      <c r="M101" s="56">
        <v>1221</v>
      </c>
      <c r="N101" s="56">
        <v>1333</v>
      </c>
      <c r="O101" s="56">
        <v>1404</v>
      </c>
      <c r="P101" s="57">
        <v>5539</v>
      </c>
      <c r="Q101" s="56">
        <v>1603</v>
      </c>
      <c r="R101" s="56">
        <v>1693</v>
      </c>
      <c r="S101" s="56" t="s">
        <v>158</v>
      </c>
      <c r="T101" s="56" t="s">
        <v>158</v>
      </c>
      <c r="U101" s="57">
        <v>3296</v>
      </c>
      <c r="W101" s="57">
        <v>6773</v>
      </c>
      <c r="X101" s="57">
        <v>6040</v>
      </c>
      <c r="Y101" s="57">
        <v>6034</v>
      </c>
    </row>
    <row r="102" spans="1:25" ht="12.75" customHeight="1" x14ac:dyDescent="0.25">
      <c r="A102" s="60" t="s">
        <v>68</v>
      </c>
      <c r="B102" s="56">
        <v>95</v>
      </c>
      <c r="C102" s="56">
        <v>108</v>
      </c>
      <c r="D102" s="56">
        <v>137</v>
      </c>
      <c r="E102" s="56">
        <v>109</v>
      </c>
      <c r="F102" s="57">
        <v>448</v>
      </c>
      <c r="G102" s="56">
        <v>110</v>
      </c>
      <c r="H102" s="56">
        <v>84</v>
      </c>
      <c r="I102" s="56">
        <v>111</v>
      </c>
      <c r="J102" s="56">
        <v>104</v>
      </c>
      <c r="K102" s="57">
        <v>409</v>
      </c>
      <c r="L102" s="56">
        <v>99</v>
      </c>
      <c r="M102" s="56">
        <v>50</v>
      </c>
      <c r="N102" s="56">
        <v>92</v>
      </c>
      <c r="O102" s="56">
        <v>87</v>
      </c>
      <c r="P102" s="57">
        <v>329</v>
      </c>
      <c r="Q102" s="56">
        <v>87</v>
      </c>
      <c r="R102" s="56">
        <v>96</v>
      </c>
      <c r="S102" s="56" t="s">
        <v>158</v>
      </c>
      <c r="T102" s="56" t="s">
        <v>158</v>
      </c>
      <c r="U102" s="57">
        <v>184</v>
      </c>
      <c r="W102" s="57">
        <v>440</v>
      </c>
      <c r="X102" s="57">
        <v>364</v>
      </c>
      <c r="Y102" s="57">
        <v>363</v>
      </c>
    </row>
    <row r="103" spans="1:25" ht="12.75" customHeight="1" x14ac:dyDescent="0.25">
      <c r="A103" s="60" t="s">
        <v>79</v>
      </c>
      <c r="B103" s="56">
        <v>2564</v>
      </c>
      <c r="C103" s="56">
        <v>2699</v>
      </c>
      <c r="D103" s="56">
        <v>2686</v>
      </c>
      <c r="E103" s="56">
        <v>2850</v>
      </c>
      <c r="F103" s="57">
        <v>10799</v>
      </c>
      <c r="G103" s="56">
        <v>2848</v>
      </c>
      <c r="H103" s="56">
        <v>2722</v>
      </c>
      <c r="I103" s="56">
        <v>2623</v>
      </c>
      <c r="J103" s="56">
        <v>2599</v>
      </c>
      <c r="K103" s="57">
        <v>10791</v>
      </c>
      <c r="L103" s="56">
        <v>2400</v>
      </c>
      <c r="M103" s="56">
        <v>1979</v>
      </c>
      <c r="N103" s="56">
        <v>2323</v>
      </c>
      <c r="O103" s="56">
        <v>2685</v>
      </c>
      <c r="P103" s="57">
        <v>9388</v>
      </c>
      <c r="Q103" s="56">
        <v>2202</v>
      </c>
      <c r="R103" s="56">
        <v>2291</v>
      </c>
      <c r="S103" s="56" t="s">
        <v>158</v>
      </c>
      <c r="T103" s="56" t="s">
        <v>158</v>
      </c>
      <c r="U103" s="57">
        <v>4493</v>
      </c>
      <c r="W103" s="57">
        <v>11106</v>
      </c>
      <c r="X103" s="57">
        <v>9601</v>
      </c>
      <c r="Y103" s="57">
        <v>9501</v>
      </c>
    </row>
    <row r="104" spans="1:25" ht="12.75" customHeight="1" x14ac:dyDescent="0.25">
      <c r="A104" s="60" t="s">
        <v>33</v>
      </c>
      <c r="B104" s="56">
        <v>68</v>
      </c>
      <c r="C104" s="56">
        <v>66</v>
      </c>
      <c r="D104" s="56">
        <v>77</v>
      </c>
      <c r="E104" s="56">
        <v>67</v>
      </c>
      <c r="F104" s="57">
        <v>278</v>
      </c>
      <c r="G104" s="56">
        <v>79</v>
      </c>
      <c r="H104" s="56">
        <v>42</v>
      </c>
      <c r="I104" s="56">
        <v>73</v>
      </c>
      <c r="J104" s="56">
        <v>50</v>
      </c>
      <c r="K104" s="57">
        <v>243</v>
      </c>
      <c r="L104" s="56">
        <v>75</v>
      </c>
      <c r="M104" s="56">
        <v>44</v>
      </c>
      <c r="N104" s="56">
        <v>47</v>
      </c>
      <c r="O104" s="56">
        <v>50</v>
      </c>
      <c r="P104" s="57">
        <v>216</v>
      </c>
      <c r="Q104" s="56">
        <v>47</v>
      </c>
      <c r="R104" s="56">
        <v>55</v>
      </c>
      <c r="S104" s="56" t="s">
        <v>158</v>
      </c>
      <c r="T104" s="56" t="s">
        <v>158</v>
      </c>
      <c r="U104" s="57">
        <v>102</v>
      </c>
      <c r="W104" s="57">
        <v>265</v>
      </c>
      <c r="X104" s="57">
        <v>242</v>
      </c>
      <c r="Y104" s="57">
        <v>199</v>
      </c>
    </row>
    <row r="105" spans="1:25" ht="12.75" customHeight="1" x14ac:dyDescent="0.25">
      <c r="A105" s="60" t="s">
        <v>69</v>
      </c>
      <c r="B105" s="56">
        <v>328</v>
      </c>
      <c r="C105" s="56">
        <v>274</v>
      </c>
      <c r="D105" s="56">
        <v>334</v>
      </c>
      <c r="E105" s="56">
        <v>335</v>
      </c>
      <c r="F105" s="57">
        <v>1271</v>
      </c>
      <c r="G105" s="56">
        <v>284</v>
      </c>
      <c r="H105" s="56">
        <v>234</v>
      </c>
      <c r="I105" s="56">
        <v>343</v>
      </c>
      <c r="J105" s="56">
        <v>290</v>
      </c>
      <c r="K105" s="57">
        <v>1151</v>
      </c>
      <c r="L105" s="56">
        <v>364</v>
      </c>
      <c r="M105" s="56">
        <v>123</v>
      </c>
      <c r="N105" s="56">
        <v>166</v>
      </c>
      <c r="O105" s="56">
        <v>232</v>
      </c>
      <c r="P105" s="57">
        <v>884</v>
      </c>
      <c r="Q105" s="56">
        <v>185</v>
      </c>
      <c r="R105" s="56">
        <v>244</v>
      </c>
      <c r="S105" s="56" t="s">
        <v>158</v>
      </c>
      <c r="T105" s="56" t="s">
        <v>158</v>
      </c>
      <c r="U105" s="57">
        <v>430</v>
      </c>
      <c r="W105" s="57">
        <v>1187</v>
      </c>
      <c r="X105" s="57">
        <v>1120</v>
      </c>
      <c r="Y105" s="57">
        <v>827</v>
      </c>
    </row>
    <row r="106" spans="1:25" ht="12.75" customHeight="1" x14ac:dyDescent="0.25">
      <c r="A106" s="60" t="s">
        <v>34</v>
      </c>
      <c r="B106" s="56">
        <v>928</v>
      </c>
      <c r="C106" s="56">
        <v>944</v>
      </c>
      <c r="D106" s="56">
        <v>1003</v>
      </c>
      <c r="E106" s="56">
        <v>1001</v>
      </c>
      <c r="F106" s="57">
        <v>3876</v>
      </c>
      <c r="G106" s="56">
        <v>1056</v>
      </c>
      <c r="H106" s="56">
        <v>1145</v>
      </c>
      <c r="I106" s="56">
        <v>1190</v>
      </c>
      <c r="J106" s="56">
        <v>1035</v>
      </c>
      <c r="K106" s="57">
        <v>4425</v>
      </c>
      <c r="L106" s="56">
        <v>1187</v>
      </c>
      <c r="M106" s="56">
        <v>728</v>
      </c>
      <c r="N106" s="56">
        <v>743</v>
      </c>
      <c r="O106" s="56">
        <v>818</v>
      </c>
      <c r="P106" s="57">
        <v>3475</v>
      </c>
      <c r="Q106" s="56">
        <v>779</v>
      </c>
      <c r="R106" s="56">
        <v>903</v>
      </c>
      <c r="S106" s="56" t="s">
        <v>158</v>
      </c>
      <c r="T106" s="56" t="s">
        <v>158</v>
      </c>
      <c r="U106" s="57">
        <v>1682</v>
      </c>
      <c r="W106" s="57">
        <v>4204</v>
      </c>
      <c r="X106" s="57">
        <v>4139</v>
      </c>
      <c r="Y106" s="57">
        <v>3243</v>
      </c>
    </row>
    <row r="107" spans="1:25" ht="12.75" customHeight="1" x14ac:dyDescent="0.25">
      <c r="A107" s="60" t="s">
        <v>32</v>
      </c>
      <c r="B107" s="56">
        <v>51</v>
      </c>
      <c r="C107" s="56">
        <v>45</v>
      </c>
      <c r="D107" s="56">
        <v>68</v>
      </c>
      <c r="E107" s="56">
        <v>48</v>
      </c>
      <c r="F107" s="57">
        <v>212</v>
      </c>
      <c r="G107" s="56">
        <v>53</v>
      </c>
      <c r="H107" s="56">
        <v>61</v>
      </c>
      <c r="I107" s="56">
        <v>61</v>
      </c>
      <c r="J107" s="56">
        <v>65</v>
      </c>
      <c r="K107" s="57">
        <v>240</v>
      </c>
      <c r="L107" s="56">
        <v>88</v>
      </c>
      <c r="M107" s="56">
        <v>43</v>
      </c>
      <c r="N107" s="56">
        <v>71</v>
      </c>
      <c r="O107" s="56">
        <v>101</v>
      </c>
      <c r="P107" s="57">
        <v>302</v>
      </c>
      <c r="Q107" s="56">
        <v>91</v>
      </c>
      <c r="R107" s="56">
        <v>93</v>
      </c>
      <c r="S107" s="56" t="s">
        <v>158</v>
      </c>
      <c r="T107" s="56" t="s">
        <v>158</v>
      </c>
      <c r="U107" s="57">
        <v>184</v>
      </c>
      <c r="W107" s="57">
        <v>231</v>
      </c>
      <c r="X107" s="57">
        <v>257</v>
      </c>
      <c r="Y107" s="57">
        <v>355</v>
      </c>
    </row>
    <row r="108" spans="1:25" ht="12.75" customHeight="1" x14ac:dyDescent="0.25">
      <c r="A108" s="60" t="s">
        <v>70</v>
      </c>
      <c r="B108" s="56">
        <v>188</v>
      </c>
      <c r="C108" s="56">
        <v>175</v>
      </c>
      <c r="D108" s="56">
        <v>177</v>
      </c>
      <c r="E108" s="56">
        <v>193</v>
      </c>
      <c r="F108" s="57">
        <v>732</v>
      </c>
      <c r="G108" s="56">
        <v>242</v>
      </c>
      <c r="H108" s="56">
        <v>223</v>
      </c>
      <c r="I108" s="56">
        <v>177</v>
      </c>
      <c r="J108" s="56">
        <v>183</v>
      </c>
      <c r="K108" s="57">
        <v>825</v>
      </c>
      <c r="L108" s="56">
        <v>195</v>
      </c>
      <c r="M108" s="56">
        <v>159</v>
      </c>
      <c r="N108" s="56">
        <v>183</v>
      </c>
      <c r="O108" s="56">
        <v>201</v>
      </c>
      <c r="P108" s="57">
        <v>738</v>
      </c>
      <c r="Q108" s="56">
        <v>191</v>
      </c>
      <c r="R108" s="56">
        <v>272</v>
      </c>
      <c r="S108" s="56" t="s">
        <v>158</v>
      </c>
      <c r="T108" s="56" t="s">
        <v>158</v>
      </c>
      <c r="U108" s="57">
        <v>463</v>
      </c>
      <c r="W108" s="57">
        <v>834</v>
      </c>
      <c r="X108" s="57">
        <v>713</v>
      </c>
      <c r="Y108" s="57">
        <v>847</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5790</v>
      </c>
      <c r="C110" s="80">
        <v>5814</v>
      </c>
      <c r="D110" s="80">
        <v>6196</v>
      </c>
      <c r="E110" s="80">
        <v>6375</v>
      </c>
      <c r="F110" s="83">
        <v>24175</v>
      </c>
      <c r="G110" s="80">
        <v>6421</v>
      </c>
      <c r="H110" s="80">
        <v>6048</v>
      </c>
      <c r="I110" s="80">
        <v>6270</v>
      </c>
      <c r="J110" s="80">
        <v>5872</v>
      </c>
      <c r="K110" s="83">
        <v>24610</v>
      </c>
      <c r="L110" s="80">
        <v>5988</v>
      </c>
      <c r="M110" s="80">
        <v>4346</v>
      </c>
      <c r="N110" s="80">
        <v>4958</v>
      </c>
      <c r="O110" s="80">
        <v>5579</v>
      </c>
      <c r="P110" s="83">
        <v>20871</v>
      </c>
      <c r="Q110" s="62">
        <v>5185</v>
      </c>
      <c r="R110" s="62">
        <v>5648</v>
      </c>
      <c r="S110" s="62" t="s">
        <v>158</v>
      </c>
      <c r="T110" s="62" t="s">
        <v>158</v>
      </c>
      <c r="U110" s="75">
        <v>10833</v>
      </c>
      <c r="V110" s="97"/>
      <c r="W110" s="63">
        <v>25039</v>
      </c>
      <c r="X110" s="63">
        <v>22476</v>
      </c>
      <c r="Y110" s="63">
        <v>21370</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11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9">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12</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1702</v>
      </c>
      <c r="C8" s="56">
        <v>1677</v>
      </c>
      <c r="D8" s="56">
        <v>1638</v>
      </c>
      <c r="E8" s="56">
        <v>1894</v>
      </c>
      <c r="F8" s="57">
        <v>6912</v>
      </c>
      <c r="G8" s="56">
        <v>1873</v>
      </c>
      <c r="H8" s="56">
        <v>1585</v>
      </c>
      <c r="I8" s="56">
        <v>1829</v>
      </c>
      <c r="J8" s="56">
        <v>1913</v>
      </c>
      <c r="K8" s="57">
        <v>7200</v>
      </c>
      <c r="L8" s="56">
        <v>1591</v>
      </c>
      <c r="M8" s="56">
        <v>1441</v>
      </c>
      <c r="N8" s="56">
        <v>1608</v>
      </c>
      <c r="O8" s="56">
        <v>1990</v>
      </c>
      <c r="P8" s="57">
        <v>6630</v>
      </c>
      <c r="Q8" s="56">
        <v>985</v>
      </c>
      <c r="R8" s="56">
        <v>1422</v>
      </c>
      <c r="S8" s="56" t="s">
        <v>158</v>
      </c>
      <c r="T8" s="56" t="s">
        <v>158</v>
      </c>
      <c r="U8" s="57">
        <v>2407</v>
      </c>
      <c r="W8" s="57">
        <v>6990</v>
      </c>
      <c r="X8" s="57">
        <v>6774</v>
      </c>
      <c r="Y8" s="57">
        <v>6005</v>
      </c>
    </row>
    <row r="9" spans="1:25" ht="12.75" customHeight="1" x14ac:dyDescent="0.25">
      <c r="A9" s="60" t="s">
        <v>22</v>
      </c>
      <c r="B9" s="56">
        <v>231</v>
      </c>
      <c r="C9" s="56">
        <v>283</v>
      </c>
      <c r="D9" s="56">
        <v>286</v>
      </c>
      <c r="E9" s="56">
        <v>297</v>
      </c>
      <c r="F9" s="57">
        <v>1099</v>
      </c>
      <c r="G9" s="56">
        <v>302</v>
      </c>
      <c r="H9" s="56">
        <v>247</v>
      </c>
      <c r="I9" s="56">
        <v>280</v>
      </c>
      <c r="J9" s="56">
        <v>254</v>
      </c>
      <c r="K9" s="57">
        <v>1082</v>
      </c>
      <c r="L9" s="56">
        <v>195</v>
      </c>
      <c r="M9" s="56">
        <v>187</v>
      </c>
      <c r="N9" s="56">
        <v>253</v>
      </c>
      <c r="O9" s="56">
        <v>259</v>
      </c>
      <c r="P9" s="57">
        <v>894</v>
      </c>
      <c r="Q9" s="56">
        <v>122</v>
      </c>
      <c r="R9" s="56">
        <v>223</v>
      </c>
      <c r="S9" s="56" t="s">
        <v>158</v>
      </c>
      <c r="T9" s="56" t="s">
        <v>158</v>
      </c>
      <c r="U9" s="57">
        <v>345</v>
      </c>
      <c r="W9" s="57">
        <v>1133</v>
      </c>
      <c r="X9" s="57">
        <v>916</v>
      </c>
      <c r="Y9" s="57">
        <v>856</v>
      </c>
    </row>
    <row r="10" spans="1:25" ht="12.75" customHeight="1" x14ac:dyDescent="0.25">
      <c r="A10" s="60" t="s">
        <v>23</v>
      </c>
      <c r="B10" s="56">
        <v>516</v>
      </c>
      <c r="C10" s="56">
        <v>495</v>
      </c>
      <c r="D10" s="56">
        <v>471</v>
      </c>
      <c r="E10" s="56">
        <v>449</v>
      </c>
      <c r="F10" s="57">
        <v>1931</v>
      </c>
      <c r="G10" s="56">
        <v>567</v>
      </c>
      <c r="H10" s="56">
        <v>500</v>
      </c>
      <c r="I10" s="56">
        <v>441</v>
      </c>
      <c r="J10" s="56">
        <v>446</v>
      </c>
      <c r="K10" s="57">
        <v>1954</v>
      </c>
      <c r="L10" s="56">
        <v>533</v>
      </c>
      <c r="M10" s="56">
        <v>406</v>
      </c>
      <c r="N10" s="56">
        <v>470</v>
      </c>
      <c r="O10" s="56">
        <v>560</v>
      </c>
      <c r="P10" s="57">
        <v>1968</v>
      </c>
      <c r="Q10" s="56">
        <v>646</v>
      </c>
      <c r="R10" s="56">
        <v>867</v>
      </c>
      <c r="S10" s="56" t="s">
        <v>158</v>
      </c>
      <c r="T10" s="56" t="s">
        <v>158</v>
      </c>
      <c r="U10" s="57">
        <v>1513</v>
      </c>
      <c r="W10" s="57">
        <v>1987</v>
      </c>
      <c r="X10" s="57">
        <v>1825</v>
      </c>
      <c r="Y10" s="57">
        <v>2543</v>
      </c>
    </row>
    <row r="11" spans="1:25" ht="12.75" customHeight="1" x14ac:dyDescent="0.25">
      <c r="A11" s="60" t="s">
        <v>24</v>
      </c>
      <c r="B11" s="56">
        <v>2180</v>
      </c>
      <c r="C11" s="56">
        <v>2676</v>
      </c>
      <c r="D11" s="56">
        <v>3353</v>
      </c>
      <c r="E11" s="56">
        <v>2231</v>
      </c>
      <c r="F11" s="57">
        <v>10439</v>
      </c>
      <c r="G11" s="56">
        <v>2344</v>
      </c>
      <c r="H11" s="56">
        <v>2868</v>
      </c>
      <c r="I11" s="56">
        <v>2067</v>
      </c>
      <c r="J11" s="56">
        <v>2336</v>
      </c>
      <c r="K11" s="57">
        <v>9614</v>
      </c>
      <c r="L11" s="56">
        <v>2321</v>
      </c>
      <c r="M11" s="56">
        <v>1379</v>
      </c>
      <c r="N11" s="56">
        <v>1646</v>
      </c>
      <c r="O11" s="56">
        <v>1448</v>
      </c>
      <c r="P11" s="57">
        <v>6793</v>
      </c>
      <c r="Q11" s="56">
        <v>1620</v>
      </c>
      <c r="R11" s="56">
        <v>1803</v>
      </c>
      <c r="S11" s="56" t="s">
        <v>158</v>
      </c>
      <c r="T11" s="56" t="s">
        <v>158</v>
      </c>
      <c r="U11" s="57">
        <v>3423</v>
      </c>
      <c r="W11" s="57">
        <v>10795</v>
      </c>
      <c r="X11" s="57">
        <v>8102</v>
      </c>
      <c r="Y11" s="57">
        <v>6517</v>
      </c>
    </row>
    <row r="12" spans="1:25" ht="12.75" customHeight="1" x14ac:dyDescent="0.25">
      <c r="A12" s="60" t="s">
        <v>25</v>
      </c>
      <c r="B12" s="56">
        <v>80</v>
      </c>
      <c r="C12" s="56">
        <v>69</v>
      </c>
      <c r="D12" s="56">
        <v>69</v>
      </c>
      <c r="E12" s="56">
        <v>78</v>
      </c>
      <c r="F12" s="57">
        <v>296</v>
      </c>
      <c r="G12" s="56">
        <v>76</v>
      </c>
      <c r="H12" s="56">
        <v>94</v>
      </c>
      <c r="I12" s="56">
        <v>74</v>
      </c>
      <c r="J12" s="56">
        <v>74</v>
      </c>
      <c r="K12" s="57">
        <v>317</v>
      </c>
      <c r="L12" s="56">
        <v>87</v>
      </c>
      <c r="M12" s="56">
        <v>79</v>
      </c>
      <c r="N12" s="56">
        <v>81</v>
      </c>
      <c r="O12" s="56">
        <v>77</v>
      </c>
      <c r="P12" s="57">
        <v>323</v>
      </c>
      <c r="Q12" s="56">
        <v>59</v>
      </c>
      <c r="R12" s="56">
        <v>80</v>
      </c>
      <c r="S12" s="56" t="s">
        <v>158</v>
      </c>
      <c r="T12" s="56" t="s">
        <v>158</v>
      </c>
      <c r="U12" s="57">
        <v>139</v>
      </c>
      <c r="W12" s="57">
        <v>317</v>
      </c>
      <c r="X12" s="57">
        <v>314</v>
      </c>
      <c r="Y12" s="57">
        <v>297</v>
      </c>
    </row>
    <row r="13" spans="1:25" ht="12.75" customHeight="1" x14ac:dyDescent="0.25">
      <c r="A13" s="60" t="s">
        <v>26</v>
      </c>
      <c r="B13" s="56">
        <v>5205</v>
      </c>
      <c r="C13" s="56">
        <v>5042</v>
      </c>
      <c r="D13" s="56">
        <v>5013</v>
      </c>
      <c r="E13" s="56">
        <v>5114</v>
      </c>
      <c r="F13" s="57">
        <v>20372</v>
      </c>
      <c r="G13" s="56">
        <v>5800</v>
      </c>
      <c r="H13" s="56">
        <v>4396</v>
      </c>
      <c r="I13" s="56">
        <v>4776</v>
      </c>
      <c r="J13" s="56">
        <v>4724</v>
      </c>
      <c r="K13" s="57">
        <v>19696</v>
      </c>
      <c r="L13" s="56">
        <v>5058</v>
      </c>
      <c r="M13" s="56">
        <v>4514</v>
      </c>
      <c r="N13" s="56">
        <v>4644</v>
      </c>
      <c r="O13" s="56">
        <v>5590</v>
      </c>
      <c r="P13" s="57">
        <v>19806</v>
      </c>
      <c r="Q13" s="56">
        <v>4486</v>
      </c>
      <c r="R13" s="56">
        <v>6936</v>
      </c>
      <c r="S13" s="56" t="s">
        <v>158</v>
      </c>
      <c r="T13" s="56" t="s">
        <v>158</v>
      </c>
      <c r="U13" s="57">
        <v>11422</v>
      </c>
      <c r="W13" s="57">
        <v>20322</v>
      </c>
      <c r="X13" s="57">
        <v>19072</v>
      </c>
      <c r="Y13" s="57">
        <v>21656</v>
      </c>
    </row>
    <row r="14" spans="1:25" ht="12.75" customHeight="1" x14ac:dyDescent="0.25">
      <c r="A14" s="60" t="s">
        <v>27</v>
      </c>
      <c r="B14" s="56">
        <v>3414</v>
      </c>
      <c r="C14" s="56">
        <v>3412</v>
      </c>
      <c r="D14" s="56">
        <v>3286</v>
      </c>
      <c r="E14" s="56">
        <v>3278</v>
      </c>
      <c r="F14" s="57">
        <v>13389</v>
      </c>
      <c r="G14" s="56">
        <v>3596</v>
      </c>
      <c r="H14" s="56">
        <v>3158</v>
      </c>
      <c r="I14" s="56">
        <v>3246</v>
      </c>
      <c r="J14" s="56">
        <v>3028</v>
      </c>
      <c r="K14" s="57">
        <v>13027</v>
      </c>
      <c r="L14" s="56">
        <v>3219</v>
      </c>
      <c r="M14" s="56">
        <v>2395</v>
      </c>
      <c r="N14" s="56">
        <v>2829</v>
      </c>
      <c r="O14" s="56">
        <v>3390</v>
      </c>
      <c r="P14" s="57">
        <v>11834</v>
      </c>
      <c r="Q14" s="56">
        <v>2893</v>
      </c>
      <c r="R14" s="56">
        <v>3619</v>
      </c>
      <c r="S14" s="56" t="s">
        <v>158</v>
      </c>
      <c r="T14" s="56" t="s">
        <v>158</v>
      </c>
      <c r="U14" s="57">
        <v>6513</v>
      </c>
      <c r="W14" s="57">
        <v>13317</v>
      </c>
      <c r="X14" s="57">
        <v>11888</v>
      </c>
      <c r="Y14" s="57">
        <v>12732</v>
      </c>
    </row>
    <row r="15" spans="1:25" ht="12.75" customHeight="1" x14ac:dyDescent="0.25">
      <c r="A15" s="60" t="s">
        <v>28</v>
      </c>
      <c r="B15" s="56">
        <v>12550</v>
      </c>
      <c r="C15" s="56">
        <v>12024</v>
      </c>
      <c r="D15" s="56">
        <v>11332</v>
      </c>
      <c r="E15" s="56">
        <v>12494</v>
      </c>
      <c r="F15" s="57">
        <v>48401</v>
      </c>
      <c r="G15" s="56">
        <v>13550</v>
      </c>
      <c r="H15" s="56">
        <v>11861</v>
      </c>
      <c r="I15" s="56">
        <v>11623</v>
      </c>
      <c r="J15" s="56">
        <v>12259</v>
      </c>
      <c r="K15" s="57">
        <v>49293</v>
      </c>
      <c r="L15" s="56">
        <v>11197</v>
      </c>
      <c r="M15" s="56">
        <v>6742</v>
      </c>
      <c r="N15" s="56">
        <v>9173</v>
      </c>
      <c r="O15" s="56">
        <v>11063</v>
      </c>
      <c r="P15" s="57">
        <v>38175</v>
      </c>
      <c r="Q15" s="56">
        <v>10277</v>
      </c>
      <c r="R15" s="56">
        <v>10649</v>
      </c>
      <c r="S15" s="56" t="s">
        <v>158</v>
      </c>
      <c r="T15" s="56" t="s">
        <v>158</v>
      </c>
      <c r="U15" s="57">
        <v>20926</v>
      </c>
      <c r="W15" s="57">
        <v>49237</v>
      </c>
      <c r="X15" s="57">
        <v>41821</v>
      </c>
      <c r="Y15" s="57">
        <v>41162</v>
      </c>
    </row>
    <row r="16" spans="1:25" ht="12.75" customHeight="1" x14ac:dyDescent="0.25">
      <c r="A16" s="60" t="s">
        <v>1</v>
      </c>
      <c r="B16" s="56">
        <v>4797</v>
      </c>
      <c r="C16" s="56">
        <v>4617</v>
      </c>
      <c r="D16" s="56">
        <v>4715</v>
      </c>
      <c r="E16" s="56">
        <v>4969</v>
      </c>
      <c r="F16" s="57">
        <v>19099</v>
      </c>
      <c r="G16" s="56">
        <v>5570</v>
      </c>
      <c r="H16" s="56">
        <v>4836</v>
      </c>
      <c r="I16" s="56">
        <v>5188</v>
      </c>
      <c r="J16" s="56">
        <v>5058</v>
      </c>
      <c r="K16" s="57">
        <v>20652</v>
      </c>
      <c r="L16" s="56">
        <v>4324</v>
      </c>
      <c r="M16" s="56">
        <v>3479</v>
      </c>
      <c r="N16" s="56">
        <v>4483</v>
      </c>
      <c r="O16" s="56">
        <v>5013</v>
      </c>
      <c r="P16" s="57">
        <v>17298</v>
      </c>
      <c r="Q16" s="56">
        <v>3254</v>
      </c>
      <c r="R16" s="56">
        <v>3733</v>
      </c>
      <c r="S16" s="56" t="s">
        <v>158</v>
      </c>
      <c r="T16" s="56" t="s">
        <v>158</v>
      </c>
      <c r="U16" s="57">
        <v>6987</v>
      </c>
      <c r="W16" s="57">
        <v>20090</v>
      </c>
      <c r="X16" s="57">
        <v>18049</v>
      </c>
      <c r="Y16" s="57">
        <v>16483</v>
      </c>
    </row>
    <row r="17" spans="1:25" ht="12.75" customHeight="1" x14ac:dyDescent="0.25">
      <c r="A17" s="60" t="s">
        <v>0</v>
      </c>
      <c r="B17" s="56">
        <v>192</v>
      </c>
      <c r="C17" s="56">
        <v>231</v>
      </c>
      <c r="D17" s="56">
        <v>249</v>
      </c>
      <c r="E17" s="56">
        <v>273</v>
      </c>
      <c r="F17" s="57">
        <v>945</v>
      </c>
      <c r="G17" s="56">
        <v>210</v>
      </c>
      <c r="H17" s="56">
        <v>196</v>
      </c>
      <c r="I17" s="56">
        <v>206</v>
      </c>
      <c r="J17" s="56">
        <v>206</v>
      </c>
      <c r="K17" s="57">
        <v>818</v>
      </c>
      <c r="L17" s="56">
        <v>157</v>
      </c>
      <c r="M17" s="56">
        <v>160</v>
      </c>
      <c r="N17" s="56">
        <v>185</v>
      </c>
      <c r="O17" s="56">
        <v>264</v>
      </c>
      <c r="P17" s="57">
        <v>767</v>
      </c>
      <c r="Q17" s="56">
        <v>2</v>
      </c>
      <c r="R17" s="56">
        <v>2</v>
      </c>
      <c r="S17" s="56" t="s">
        <v>158</v>
      </c>
      <c r="T17" s="56" t="s">
        <v>158</v>
      </c>
      <c r="U17" s="57">
        <v>4</v>
      </c>
      <c r="W17" s="57">
        <v>928</v>
      </c>
      <c r="X17" s="57">
        <v>730</v>
      </c>
      <c r="Y17" s="57">
        <v>454</v>
      </c>
    </row>
    <row r="18" spans="1:25" ht="15.5" x14ac:dyDescent="0.25">
      <c r="A18" s="81" t="s">
        <v>149</v>
      </c>
      <c r="B18" s="62">
        <v>30866</v>
      </c>
      <c r="C18" s="62">
        <v>30525</v>
      </c>
      <c r="D18" s="62">
        <v>30413</v>
      </c>
      <c r="E18" s="62">
        <v>31078</v>
      </c>
      <c r="F18" s="63">
        <v>122882</v>
      </c>
      <c r="G18" s="62">
        <v>33886</v>
      </c>
      <c r="H18" s="62">
        <v>29741</v>
      </c>
      <c r="I18" s="62">
        <v>29731</v>
      </c>
      <c r="J18" s="62">
        <v>30296</v>
      </c>
      <c r="K18" s="63">
        <v>123654</v>
      </c>
      <c r="L18" s="62">
        <v>28682</v>
      </c>
      <c r="M18" s="62">
        <v>20781</v>
      </c>
      <c r="N18" s="62">
        <v>25371</v>
      </c>
      <c r="O18" s="62">
        <v>29654</v>
      </c>
      <c r="P18" s="63">
        <v>104489</v>
      </c>
      <c r="Q18" s="62">
        <v>24344</v>
      </c>
      <c r="R18" s="62">
        <v>29336</v>
      </c>
      <c r="S18" s="62" t="s">
        <v>158</v>
      </c>
      <c r="T18" s="62" t="s">
        <v>158</v>
      </c>
      <c r="U18" s="63">
        <v>53680</v>
      </c>
      <c r="V18" s="97"/>
      <c r="W18" s="63">
        <v>125117</v>
      </c>
      <c r="X18" s="63">
        <v>109491</v>
      </c>
      <c r="Y18" s="63">
        <v>108705</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604</v>
      </c>
      <c r="C21" s="56">
        <v>612</v>
      </c>
      <c r="D21" s="56">
        <v>645</v>
      </c>
      <c r="E21" s="56">
        <v>717</v>
      </c>
      <c r="F21" s="57">
        <v>2578</v>
      </c>
      <c r="G21" s="56">
        <v>660</v>
      </c>
      <c r="H21" s="56">
        <v>669</v>
      </c>
      <c r="I21" s="56">
        <v>730</v>
      </c>
      <c r="J21" s="56">
        <v>850</v>
      </c>
      <c r="K21" s="57">
        <v>2908</v>
      </c>
      <c r="L21" s="56">
        <v>723</v>
      </c>
      <c r="M21" s="56">
        <v>716</v>
      </c>
      <c r="N21" s="56">
        <v>733</v>
      </c>
      <c r="O21" s="56">
        <v>869</v>
      </c>
      <c r="P21" s="57">
        <v>3042</v>
      </c>
      <c r="Q21" s="56">
        <v>732</v>
      </c>
      <c r="R21" s="56">
        <v>723</v>
      </c>
      <c r="S21" s="56" t="s">
        <v>158</v>
      </c>
      <c r="T21" s="56" t="s">
        <v>158</v>
      </c>
      <c r="U21" s="57">
        <v>1456</v>
      </c>
      <c r="W21" s="57">
        <v>2691</v>
      </c>
      <c r="X21" s="57">
        <v>3019</v>
      </c>
      <c r="Y21" s="57">
        <v>3058</v>
      </c>
    </row>
    <row r="22" spans="1:25" ht="12.75" customHeight="1" x14ac:dyDescent="0.25">
      <c r="A22" s="60" t="s">
        <v>22</v>
      </c>
      <c r="B22" s="56">
        <v>344</v>
      </c>
      <c r="C22" s="56">
        <v>379</v>
      </c>
      <c r="D22" s="56">
        <v>420</v>
      </c>
      <c r="E22" s="56">
        <v>463</v>
      </c>
      <c r="F22" s="57">
        <v>1606</v>
      </c>
      <c r="G22" s="56">
        <v>360</v>
      </c>
      <c r="H22" s="56">
        <v>410</v>
      </c>
      <c r="I22" s="56">
        <v>443</v>
      </c>
      <c r="J22" s="56">
        <v>416</v>
      </c>
      <c r="K22" s="57">
        <v>1629</v>
      </c>
      <c r="L22" s="56">
        <v>307</v>
      </c>
      <c r="M22" s="56">
        <v>216</v>
      </c>
      <c r="N22" s="56">
        <v>332</v>
      </c>
      <c r="O22" s="56">
        <v>373</v>
      </c>
      <c r="P22" s="57">
        <v>1228</v>
      </c>
      <c r="Q22" s="56">
        <v>330</v>
      </c>
      <c r="R22" s="56">
        <v>367</v>
      </c>
      <c r="S22" s="56" t="s">
        <v>158</v>
      </c>
      <c r="T22" s="56" t="s">
        <v>158</v>
      </c>
      <c r="U22" s="57">
        <v>697</v>
      </c>
      <c r="W22" s="57">
        <v>1653</v>
      </c>
      <c r="X22" s="57">
        <v>1383</v>
      </c>
      <c r="Y22" s="57">
        <v>1402</v>
      </c>
    </row>
    <row r="23" spans="1:25" ht="12.75" customHeight="1" x14ac:dyDescent="0.25">
      <c r="A23" s="60" t="s">
        <v>23</v>
      </c>
      <c r="B23" s="56">
        <v>789</v>
      </c>
      <c r="C23" s="56">
        <v>893</v>
      </c>
      <c r="D23" s="56">
        <v>856</v>
      </c>
      <c r="E23" s="56">
        <v>904</v>
      </c>
      <c r="F23" s="57">
        <v>3442</v>
      </c>
      <c r="G23" s="56">
        <v>808</v>
      </c>
      <c r="H23" s="56">
        <v>795</v>
      </c>
      <c r="I23" s="56">
        <v>764</v>
      </c>
      <c r="J23" s="56">
        <v>689</v>
      </c>
      <c r="K23" s="57">
        <v>3056</v>
      </c>
      <c r="L23" s="56">
        <v>748</v>
      </c>
      <c r="M23" s="56">
        <v>533</v>
      </c>
      <c r="N23" s="56">
        <v>711</v>
      </c>
      <c r="O23" s="56">
        <v>946</v>
      </c>
      <c r="P23" s="57">
        <v>2938</v>
      </c>
      <c r="Q23" s="56">
        <v>1072</v>
      </c>
      <c r="R23" s="56">
        <v>1098</v>
      </c>
      <c r="S23" s="56" t="s">
        <v>158</v>
      </c>
      <c r="T23" s="56" t="s">
        <v>158</v>
      </c>
      <c r="U23" s="57">
        <v>2170</v>
      </c>
      <c r="W23" s="57">
        <v>3363</v>
      </c>
      <c r="X23" s="57">
        <v>2734</v>
      </c>
      <c r="Y23" s="57">
        <v>3827</v>
      </c>
    </row>
    <row r="24" spans="1:25" ht="12.75" customHeight="1" x14ac:dyDescent="0.25">
      <c r="A24" s="60" t="s">
        <v>24</v>
      </c>
      <c r="B24" s="56">
        <v>1238</v>
      </c>
      <c r="C24" s="56">
        <v>1976</v>
      </c>
      <c r="D24" s="56">
        <v>1956</v>
      </c>
      <c r="E24" s="56">
        <v>2036</v>
      </c>
      <c r="F24" s="57">
        <v>7206</v>
      </c>
      <c r="G24" s="56">
        <v>966</v>
      </c>
      <c r="H24" s="56">
        <v>820</v>
      </c>
      <c r="I24" s="56">
        <v>1007</v>
      </c>
      <c r="J24" s="56">
        <v>564</v>
      </c>
      <c r="K24" s="57">
        <v>3358</v>
      </c>
      <c r="L24" s="56">
        <v>537</v>
      </c>
      <c r="M24" s="56">
        <v>390</v>
      </c>
      <c r="N24" s="56">
        <v>555</v>
      </c>
      <c r="O24" s="56">
        <v>753</v>
      </c>
      <c r="P24" s="57">
        <v>2236</v>
      </c>
      <c r="Q24" s="56">
        <v>1159</v>
      </c>
      <c r="R24" s="56">
        <v>1253</v>
      </c>
      <c r="S24" s="56" t="s">
        <v>158</v>
      </c>
      <c r="T24" s="56" t="s">
        <v>158</v>
      </c>
      <c r="U24" s="57">
        <v>2412</v>
      </c>
      <c r="W24" s="57">
        <v>5778</v>
      </c>
      <c r="X24" s="57">
        <v>2498</v>
      </c>
      <c r="Y24" s="57">
        <v>3720</v>
      </c>
    </row>
    <row r="25" spans="1:25" ht="12.75" customHeight="1" x14ac:dyDescent="0.25">
      <c r="A25" s="60" t="s">
        <v>25</v>
      </c>
      <c r="B25" s="56">
        <v>16</v>
      </c>
      <c r="C25" s="56">
        <v>16</v>
      </c>
      <c r="D25" s="56">
        <v>20</v>
      </c>
      <c r="E25" s="56">
        <v>12</v>
      </c>
      <c r="F25" s="57">
        <v>64</v>
      </c>
      <c r="G25" s="56">
        <v>15</v>
      </c>
      <c r="H25" s="56">
        <v>14</v>
      </c>
      <c r="I25" s="56">
        <v>13</v>
      </c>
      <c r="J25" s="56">
        <v>21</v>
      </c>
      <c r="K25" s="57">
        <v>63</v>
      </c>
      <c r="L25" s="56">
        <v>15</v>
      </c>
      <c r="M25" s="56">
        <v>22</v>
      </c>
      <c r="N25" s="56">
        <v>11</v>
      </c>
      <c r="O25" s="56">
        <v>14</v>
      </c>
      <c r="P25" s="57">
        <v>62</v>
      </c>
      <c r="Q25" s="56">
        <v>29</v>
      </c>
      <c r="R25" s="56">
        <v>39</v>
      </c>
      <c r="S25" s="56" t="s">
        <v>158</v>
      </c>
      <c r="T25" s="56" t="s">
        <v>158</v>
      </c>
      <c r="U25" s="57">
        <v>67</v>
      </c>
      <c r="W25" s="57">
        <v>61</v>
      </c>
      <c r="X25" s="57">
        <v>71</v>
      </c>
      <c r="Y25" s="57">
        <v>92</v>
      </c>
    </row>
    <row r="26" spans="1:25" ht="12.75" customHeight="1" x14ac:dyDescent="0.25">
      <c r="A26" s="60" t="s">
        <v>26</v>
      </c>
      <c r="B26" s="56">
        <v>4251</v>
      </c>
      <c r="C26" s="56">
        <v>4504</v>
      </c>
      <c r="D26" s="56">
        <v>4230</v>
      </c>
      <c r="E26" s="56">
        <v>4496</v>
      </c>
      <c r="F26" s="57">
        <v>17481</v>
      </c>
      <c r="G26" s="56">
        <v>4794</v>
      </c>
      <c r="H26" s="56">
        <v>4809</v>
      </c>
      <c r="I26" s="56">
        <v>4914</v>
      </c>
      <c r="J26" s="56">
        <v>4899</v>
      </c>
      <c r="K26" s="57">
        <v>19416</v>
      </c>
      <c r="L26" s="56">
        <v>4259</v>
      </c>
      <c r="M26" s="56">
        <v>4609</v>
      </c>
      <c r="N26" s="56">
        <v>4259</v>
      </c>
      <c r="O26" s="56">
        <v>4290</v>
      </c>
      <c r="P26" s="57">
        <v>17417</v>
      </c>
      <c r="Q26" s="56">
        <v>4816</v>
      </c>
      <c r="R26" s="56">
        <v>4673</v>
      </c>
      <c r="S26" s="56" t="s">
        <v>158</v>
      </c>
      <c r="T26" s="56" t="s">
        <v>158</v>
      </c>
      <c r="U26" s="57">
        <v>9490</v>
      </c>
      <c r="W26" s="57">
        <v>18329</v>
      </c>
      <c r="X26" s="57">
        <v>18682</v>
      </c>
      <c r="Y26" s="57">
        <v>18038</v>
      </c>
    </row>
    <row r="27" spans="1:25" ht="12.75" customHeight="1" x14ac:dyDescent="0.25">
      <c r="A27" s="60" t="s">
        <v>27</v>
      </c>
      <c r="B27" s="56">
        <v>2900</v>
      </c>
      <c r="C27" s="56">
        <v>2643</v>
      </c>
      <c r="D27" s="56">
        <v>2744</v>
      </c>
      <c r="E27" s="56">
        <v>2935</v>
      </c>
      <c r="F27" s="57">
        <v>11222</v>
      </c>
      <c r="G27" s="56">
        <v>2644</v>
      </c>
      <c r="H27" s="56">
        <v>3433</v>
      </c>
      <c r="I27" s="56">
        <v>3316</v>
      </c>
      <c r="J27" s="56">
        <v>3045</v>
      </c>
      <c r="K27" s="57">
        <v>12437</v>
      </c>
      <c r="L27" s="56">
        <v>3177</v>
      </c>
      <c r="M27" s="56">
        <v>3706</v>
      </c>
      <c r="N27" s="56">
        <v>4075</v>
      </c>
      <c r="O27" s="56">
        <v>4052</v>
      </c>
      <c r="P27" s="57">
        <v>15009</v>
      </c>
      <c r="Q27" s="56">
        <v>3994</v>
      </c>
      <c r="R27" s="56">
        <v>4323</v>
      </c>
      <c r="S27" s="56" t="s">
        <v>158</v>
      </c>
      <c r="T27" s="56" t="s">
        <v>158</v>
      </c>
      <c r="U27" s="57">
        <v>8317</v>
      </c>
      <c r="W27" s="57">
        <v>11756</v>
      </c>
      <c r="X27" s="57">
        <v>13243</v>
      </c>
      <c r="Y27" s="57">
        <v>16443</v>
      </c>
    </row>
    <row r="28" spans="1:25" ht="12.75" customHeight="1" x14ac:dyDescent="0.25">
      <c r="A28" s="60" t="s">
        <v>28</v>
      </c>
      <c r="B28" s="56">
        <v>15544</v>
      </c>
      <c r="C28" s="56">
        <v>14838</v>
      </c>
      <c r="D28" s="56">
        <v>15747</v>
      </c>
      <c r="E28" s="56">
        <v>16323</v>
      </c>
      <c r="F28" s="57">
        <v>62453</v>
      </c>
      <c r="G28" s="56">
        <v>15240</v>
      </c>
      <c r="H28" s="56">
        <v>14564</v>
      </c>
      <c r="I28" s="56">
        <v>16119</v>
      </c>
      <c r="J28" s="56">
        <v>16839</v>
      </c>
      <c r="K28" s="57">
        <v>62762</v>
      </c>
      <c r="L28" s="56">
        <v>14281</v>
      </c>
      <c r="M28" s="56">
        <v>9306</v>
      </c>
      <c r="N28" s="56">
        <v>12049</v>
      </c>
      <c r="O28" s="56">
        <v>14049</v>
      </c>
      <c r="P28" s="57">
        <v>49685</v>
      </c>
      <c r="Q28" s="56">
        <v>12607</v>
      </c>
      <c r="R28" s="56">
        <v>12352</v>
      </c>
      <c r="S28" s="56" t="s">
        <v>158</v>
      </c>
      <c r="T28" s="56" t="s">
        <v>158</v>
      </c>
      <c r="U28" s="57">
        <v>24959</v>
      </c>
      <c r="W28" s="57">
        <v>61875</v>
      </c>
      <c r="X28" s="57">
        <v>56545</v>
      </c>
      <c r="Y28" s="57">
        <v>51057</v>
      </c>
    </row>
    <row r="29" spans="1:25" ht="12.75" customHeight="1" x14ac:dyDescent="0.25">
      <c r="A29" s="60" t="s">
        <v>1</v>
      </c>
      <c r="B29" s="56">
        <v>5142</v>
      </c>
      <c r="C29" s="56">
        <v>4857</v>
      </c>
      <c r="D29" s="56">
        <v>4689</v>
      </c>
      <c r="E29" s="56">
        <v>5244</v>
      </c>
      <c r="F29" s="57">
        <v>19933</v>
      </c>
      <c r="G29" s="56">
        <v>5699</v>
      </c>
      <c r="H29" s="56">
        <v>6302</v>
      </c>
      <c r="I29" s="56">
        <v>6258</v>
      </c>
      <c r="J29" s="56">
        <v>7132</v>
      </c>
      <c r="K29" s="57">
        <v>25390</v>
      </c>
      <c r="L29" s="56">
        <v>4530</v>
      </c>
      <c r="M29" s="56">
        <v>2791</v>
      </c>
      <c r="N29" s="56">
        <v>3996</v>
      </c>
      <c r="O29" s="56">
        <v>4974</v>
      </c>
      <c r="P29" s="57">
        <v>16291</v>
      </c>
      <c r="Q29" s="56">
        <v>3875</v>
      </c>
      <c r="R29" s="56">
        <v>4143</v>
      </c>
      <c r="S29" s="56" t="s">
        <v>158</v>
      </c>
      <c r="T29" s="56" t="s">
        <v>158</v>
      </c>
      <c r="U29" s="57">
        <v>8018</v>
      </c>
      <c r="W29" s="57">
        <v>21934</v>
      </c>
      <c r="X29" s="57">
        <v>20711</v>
      </c>
      <c r="Y29" s="57">
        <v>16987</v>
      </c>
    </row>
    <row r="30" spans="1:25" ht="12.75" customHeight="1" x14ac:dyDescent="0.25">
      <c r="A30" s="60" t="s">
        <v>0</v>
      </c>
      <c r="B30" s="56">
        <v>45</v>
      </c>
      <c r="C30" s="56">
        <v>35</v>
      </c>
      <c r="D30" s="56">
        <v>24</v>
      </c>
      <c r="E30" s="56">
        <v>40</v>
      </c>
      <c r="F30" s="57">
        <v>144</v>
      </c>
      <c r="G30" s="56">
        <v>21</v>
      </c>
      <c r="H30" s="56">
        <v>10</v>
      </c>
      <c r="I30" s="56">
        <v>9</v>
      </c>
      <c r="J30" s="56">
        <v>21</v>
      </c>
      <c r="K30" s="57">
        <v>61</v>
      </c>
      <c r="L30" s="56">
        <v>23</v>
      </c>
      <c r="M30" s="56">
        <v>5</v>
      </c>
      <c r="N30" s="56">
        <v>7</v>
      </c>
      <c r="O30" s="56">
        <v>7</v>
      </c>
      <c r="P30" s="57">
        <v>42</v>
      </c>
      <c r="Q30" s="56">
        <v>10</v>
      </c>
      <c r="R30" s="56">
        <v>9</v>
      </c>
      <c r="S30" s="56" t="s">
        <v>158</v>
      </c>
      <c r="T30" s="56" t="s">
        <v>158</v>
      </c>
      <c r="U30" s="57">
        <v>19</v>
      </c>
      <c r="W30" s="57">
        <v>95</v>
      </c>
      <c r="X30" s="57">
        <v>58</v>
      </c>
      <c r="Y30" s="57">
        <v>32</v>
      </c>
    </row>
    <row r="31" spans="1:25" ht="12.5" customHeight="1" x14ac:dyDescent="0.25">
      <c r="A31" s="81" t="s">
        <v>148</v>
      </c>
      <c r="B31" s="62">
        <v>30873</v>
      </c>
      <c r="C31" s="62">
        <v>30752</v>
      </c>
      <c r="D31" s="62">
        <v>31333</v>
      </c>
      <c r="E31" s="62">
        <v>33170</v>
      </c>
      <c r="F31" s="63">
        <v>126129</v>
      </c>
      <c r="G31" s="62">
        <v>31208</v>
      </c>
      <c r="H31" s="62">
        <v>31825</v>
      </c>
      <c r="I31" s="62">
        <v>33573</v>
      </c>
      <c r="J31" s="62">
        <v>34476</v>
      </c>
      <c r="K31" s="63">
        <v>131081</v>
      </c>
      <c r="L31" s="62">
        <v>28602</v>
      </c>
      <c r="M31" s="62">
        <v>22294</v>
      </c>
      <c r="N31" s="62">
        <v>26727</v>
      </c>
      <c r="O31" s="62">
        <v>30327</v>
      </c>
      <c r="P31" s="63">
        <v>107950</v>
      </c>
      <c r="Q31" s="62">
        <v>28623</v>
      </c>
      <c r="R31" s="62">
        <v>28981</v>
      </c>
      <c r="S31" s="62" t="s">
        <v>158</v>
      </c>
      <c r="T31" s="62" t="s">
        <v>158</v>
      </c>
      <c r="U31" s="63">
        <v>57604</v>
      </c>
      <c r="V31" s="97"/>
      <c r="W31" s="63">
        <v>127537</v>
      </c>
      <c r="X31" s="63">
        <v>118944</v>
      </c>
      <c r="Y31" s="63">
        <v>114658</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2307</v>
      </c>
      <c r="C34" s="56">
        <v>2289</v>
      </c>
      <c r="D34" s="56">
        <v>2284</v>
      </c>
      <c r="E34" s="56">
        <v>2611</v>
      </c>
      <c r="F34" s="57">
        <v>9490</v>
      </c>
      <c r="G34" s="56">
        <v>2533</v>
      </c>
      <c r="H34" s="56">
        <v>2253</v>
      </c>
      <c r="I34" s="56">
        <v>2559</v>
      </c>
      <c r="J34" s="56">
        <v>2763</v>
      </c>
      <c r="K34" s="57">
        <v>10109</v>
      </c>
      <c r="L34" s="56">
        <v>2314</v>
      </c>
      <c r="M34" s="56">
        <v>2157</v>
      </c>
      <c r="N34" s="56">
        <v>2341</v>
      </c>
      <c r="O34" s="56">
        <v>2859</v>
      </c>
      <c r="P34" s="57">
        <v>9671</v>
      </c>
      <c r="Q34" s="56">
        <v>1717</v>
      </c>
      <c r="R34" s="56">
        <v>2146</v>
      </c>
      <c r="S34" s="56" t="s">
        <v>158</v>
      </c>
      <c r="T34" s="56" t="s">
        <v>158</v>
      </c>
      <c r="U34" s="57">
        <v>3863</v>
      </c>
      <c r="W34" s="57">
        <v>9681</v>
      </c>
      <c r="X34" s="57">
        <v>9793</v>
      </c>
      <c r="Y34" s="57">
        <v>9063</v>
      </c>
    </row>
    <row r="35" spans="1:25" ht="12.75" customHeight="1" x14ac:dyDescent="0.25">
      <c r="A35" s="60" t="s">
        <v>22</v>
      </c>
      <c r="B35" s="56">
        <v>575</v>
      </c>
      <c r="C35" s="56">
        <v>662</v>
      </c>
      <c r="D35" s="56">
        <v>707</v>
      </c>
      <c r="E35" s="56">
        <v>760</v>
      </c>
      <c r="F35" s="57">
        <v>2704</v>
      </c>
      <c r="G35" s="56">
        <v>662</v>
      </c>
      <c r="H35" s="56">
        <v>657</v>
      </c>
      <c r="I35" s="56">
        <v>723</v>
      </c>
      <c r="J35" s="56">
        <v>670</v>
      </c>
      <c r="K35" s="57">
        <v>2711</v>
      </c>
      <c r="L35" s="56">
        <v>502</v>
      </c>
      <c r="M35" s="56">
        <v>404</v>
      </c>
      <c r="N35" s="56">
        <v>584</v>
      </c>
      <c r="O35" s="56">
        <v>632</v>
      </c>
      <c r="P35" s="57">
        <v>2122</v>
      </c>
      <c r="Q35" s="56">
        <v>452</v>
      </c>
      <c r="R35" s="56">
        <v>590</v>
      </c>
      <c r="S35" s="56" t="s">
        <v>158</v>
      </c>
      <c r="T35" s="56" t="s">
        <v>158</v>
      </c>
      <c r="U35" s="57">
        <v>1042</v>
      </c>
      <c r="W35" s="57">
        <v>2786</v>
      </c>
      <c r="X35" s="57">
        <v>2298</v>
      </c>
      <c r="Y35" s="57">
        <v>2258</v>
      </c>
    </row>
    <row r="36" spans="1:25" ht="12.75" customHeight="1" x14ac:dyDescent="0.25">
      <c r="A36" s="60" t="s">
        <v>23</v>
      </c>
      <c r="B36" s="56">
        <v>1305</v>
      </c>
      <c r="C36" s="56">
        <v>1387</v>
      </c>
      <c r="D36" s="56">
        <v>1327</v>
      </c>
      <c r="E36" s="56">
        <v>1353</v>
      </c>
      <c r="F36" s="57">
        <v>5373</v>
      </c>
      <c r="G36" s="56">
        <v>1375</v>
      </c>
      <c r="H36" s="56">
        <v>1295</v>
      </c>
      <c r="I36" s="56">
        <v>1205</v>
      </c>
      <c r="J36" s="56">
        <v>1135</v>
      </c>
      <c r="K36" s="57">
        <v>5010</v>
      </c>
      <c r="L36" s="56">
        <v>1281</v>
      </c>
      <c r="M36" s="56">
        <v>939</v>
      </c>
      <c r="N36" s="56">
        <v>1181</v>
      </c>
      <c r="O36" s="56">
        <v>1505</v>
      </c>
      <c r="P36" s="57">
        <v>4906</v>
      </c>
      <c r="Q36" s="56">
        <v>1718</v>
      </c>
      <c r="R36" s="56">
        <v>1965</v>
      </c>
      <c r="S36" s="56" t="s">
        <v>158</v>
      </c>
      <c r="T36" s="56" t="s">
        <v>158</v>
      </c>
      <c r="U36" s="57">
        <v>3683</v>
      </c>
      <c r="W36" s="57">
        <v>5350</v>
      </c>
      <c r="X36" s="57">
        <v>4560</v>
      </c>
      <c r="Y36" s="57">
        <v>6370</v>
      </c>
    </row>
    <row r="37" spans="1:25" ht="12.75" customHeight="1" x14ac:dyDescent="0.25">
      <c r="A37" s="60" t="s">
        <v>24</v>
      </c>
      <c r="B37" s="56">
        <v>3418</v>
      </c>
      <c r="C37" s="56">
        <v>4651</v>
      </c>
      <c r="D37" s="56">
        <v>5310</v>
      </c>
      <c r="E37" s="56">
        <v>4266</v>
      </c>
      <c r="F37" s="57">
        <v>17645</v>
      </c>
      <c r="G37" s="56">
        <v>3310</v>
      </c>
      <c r="H37" s="56">
        <v>3688</v>
      </c>
      <c r="I37" s="56">
        <v>3074</v>
      </c>
      <c r="J37" s="56">
        <v>2900</v>
      </c>
      <c r="K37" s="57">
        <v>12972</v>
      </c>
      <c r="L37" s="56">
        <v>2858</v>
      </c>
      <c r="M37" s="56">
        <v>1768</v>
      </c>
      <c r="N37" s="56">
        <v>2201</v>
      </c>
      <c r="O37" s="56">
        <v>2202</v>
      </c>
      <c r="P37" s="57">
        <v>9029</v>
      </c>
      <c r="Q37" s="56">
        <v>2779</v>
      </c>
      <c r="R37" s="56">
        <v>3056</v>
      </c>
      <c r="S37" s="56" t="s">
        <v>158</v>
      </c>
      <c r="T37" s="56" t="s">
        <v>158</v>
      </c>
      <c r="U37" s="57">
        <v>5835</v>
      </c>
      <c r="W37" s="57">
        <v>16574</v>
      </c>
      <c r="X37" s="57">
        <v>10601</v>
      </c>
      <c r="Y37" s="57">
        <v>10237</v>
      </c>
    </row>
    <row r="38" spans="1:25" ht="12.75" customHeight="1" x14ac:dyDescent="0.25">
      <c r="A38" s="60" t="s">
        <v>25</v>
      </c>
      <c r="B38" s="56">
        <v>95</v>
      </c>
      <c r="C38" s="56">
        <v>85</v>
      </c>
      <c r="D38" s="56">
        <v>89</v>
      </c>
      <c r="E38" s="56">
        <v>91</v>
      </c>
      <c r="F38" s="57">
        <v>360</v>
      </c>
      <c r="G38" s="56">
        <v>91</v>
      </c>
      <c r="H38" s="56">
        <v>108</v>
      </c>
      <c r="I38" s="56">
        <v>87</v>
      </c>
      <c r="J38" s="56">
        <v>95</v>
      </c>
      <c r="K38" s="57">
        <v>380</v>
      </c>
      <c r="L38" s="56">
        <v>103</v>
      </c>
      <c r="M38" s="56">
        <v>100</v>
      </c>
      <c r="N38" s="56">
        <v>92</v>
      </c>
      <c r="O38" s="56">
        <v>90</v>
      </c>
      <c r="P38" s="57">
        <v>386</v>
      </c>
      <c r="Q38" s="56">
        <v>88</v>
      </c>
      <c r="R38" s="56">
        <v>119</v>
      </c>
      <c r="S38" s="56" t="s">
        <v>158</v>
      </c>
      <c r="T38" s="56" t="s">
        <v>158</v>
      </c>
      <c r="U38" s="57">
        <v>207</v>
      </c>
      <c r="W38" s="57">
        <v>378</v>
      </c>
      <c r="X38" s="57">
        <v>385</v>
      </c>
      <c r="Y38" s="57">
        <v>389</v>
      </c>
    </row>
    <row r="39" spans="1:25" ht="12.75" customHeight="1" x14ac:dyDescent="0.25">
      <c r="A39" s="60" t="s">
        <v>26</v>
      </c>
      <c r="B39" s="56">
        <v>9455</v>
      </c>
      <c r="C39" s="56">
        <v>9546</v>
      </c>
      <c r="D39" s="56">
        <v>9243</v>
      </c>
      <c r="E39" s="56">
        <v>9610</v>
      </c>
      <c r="F39" s="57">
        <v>37854</v>
      </c>
      <c r="G39" s="56">
        <v>10593</v>
      </c>
      <c r="H39" s="56">
        <v>9205</v>
      </c>
      <c r="I39" s="56">
        <v>9690</v>
      </c>
      <c r="J39" s="56">
        <v>9623</v>
      </c>
      <c r="K39" s="57">
        <v>39112</v>
      </c>
      <c r="L39" s="56">
        <v>9317</v>
      </c>
      <c r="M39" s="56">
        <v>9123</v>
      </c>
      <c r="N39" s="56">
        <v>8903</v>
      </c>
      <c r="O39" s="56">
        <v>9880</v>
      </c>
      <c r="P39" s="57">
        <v>37222</v>
      </c>
      <c r="Q39" s="56">
        <v>9302</v>
      </c>
      <c r="R39" s="56">
        <v>11610</v>
      </c>
      <c r="S39" s="56" t="s">
        <v>158</v>
      </c>
      <c r="T39" s="56" t="s">
        <v>158</v>
      </c>
      <c r="U39" s="57">
        <v>20912</v>
      </c>
      <c r="W39" s="57">
        <v>38651</v>
      </c>
      <c r="X39" s="57">
        <v>37753</v>
      </c>
      <c r="Y39" s="57">
        <v>39694</v>
      </c>
    </row>
    <row r="40" spans="1:25" ht="12.75" customHeight="1" x14ac:dyDescent="0.25">
      <c r="A40" s="60" t="s">
        <v>27</v>
      </c>
      <c r="B40" s="56">
        <v>6314</v>
      </c>
      <c r="C40" s="56">
        <v>6055</v>
      </c>
      <c r="D40" s="56">
        <v>6030</v>
      </c>
      <c r="E40" s="56">
        <v>6213</v>
      </c>
      <c r="F40" s="57">
        <v>24611</v>
      </c>
      <c r="G40" s="56">
        <v>6240</v>
      </c>
      <c r="H40" s="56">
        <v>6591</v>
      </c>
      <c r="I40" s="56">
        <v>6561</v>
      </c>
      <c r="J40" s="56">
        <v>6073</v>
      </c>
      <c r="K40" s="57">
        <v>25465</v>
      </c>
      <c r="L40" s="56">
        <v>6396</v>
      </c>
      <c r="M40" s="56">
        <v>6101</v>
      </c>
      <c r="N40" s="56">
        <v>6904</v>
      </c>
      <c r="O40" s="56">
        <v>7442</v>
      </c>
      <c r="P40" s="57">
        <v>26843</v>
      </c>
      <c r="Q40" s="56">
        <v>6887</v>
      </c>
      <c r="R40" s="56">
        <v>7942</v>
      </c>
      <c r="S40" s="56" t="s">
        <v>158</v>
      </c>
      <c r="T40" s="56" t="s">
        <v>158</v>
      </c>
      <c r="U40" s="57">
        <v>14829</v>
      </c>
      <c r="W40" s="57">
        <v>25073</v>
      </c>
      <c r="X40" s="57">
        <v>25131</v>
      </c>
      <c r="Y40" s="57">
        <v>29176</v>
      </c>
    </row>
    <row r="41" spans="1:25" ht="12.75" customHeight="1" x14ac:dyDescent="0.25">
      <c r="A41" s="60" t="s">
        <v>28</v>
      </c>
      <c r="B41" s="56">
        <v>28094</v>
      </c>
      <c r="C41" s="56">
        <v>26862</v>
      </c>
      <c r="D41" s="56">
        <v>27079</v>
      </c>
      <c r="E41" s="56">
        <v>28818</v>
      </c>
      <c r="F41" s="57">
        <v>110854</v>
      </c>
      <c r="G41" s="56">
        <v>28790</v>
      </c>
      <c r="H41" s="56">
        <v>26425</v>
      </c>
      <c r="I41" s="56">
        <v>27742</v>
      </c>
      <c r="J41" s="56">
        <v>29098</v>
      </c>
      <c r="K41" s="57">
        <v>112055</v>
      </c>
      <c r="L41" s="56">
        <v>25478</v>
      </c>
      <c r="M41" s="56">
        <v>16048</v>
      </c>
      <c r="N41" s="56">
        <v>21222</v>
      </c>
      <c r="O41" s="56">
        <v>25112</v>
      </c>
      <c r="P41" s="57">
        <v>87860</v>
      </c>
      <c r="Q41" s="56">
        <v>22884</v>
      </c>
      <c r="R41" s="56">
        <v>23002</v>
      </c>
      <c r="S41" s="56" t="s">
        <v>158</v>
      </c>
      <c r="T41" s="56" t="s">
        <v>158</v>
      </c>
      <c r="U41" s="57">
        <v>45885</v>
      </c>
      <c r="W41" s="57">
        <v>111112</v>
      </c>
      <c r="X41" s="57">
        <v>98366</v>
      </c>
      <c r="Y41" s="57">
        <v>92220</v>
      </c>
    </row>
    <row r="42" spans="1:25" ht="12.75" customHeight="1" x14ac:dyDescent="0.25">
      <c r="A42" s="60" t="s">
        <v>1</v>
      </c>
      <c r="B42" s="56">
        <v>9939</v>
      </c>
      <c r="C42" s="56">
        <v>9474</v>
      </c>
      <c r="D42" s="56">
        <v>9404</v>
      </c>
      <c r="E42" s="56">
        <v>10214</v>
      </c>
      <c r="F42" s="57">
        <v>39032</v>
      </c>
      <c r="G42" s="56">
        <v>11268</v>
      </c>
      <c r="H42" s="56">
        <v>11138</v>
      </c>
      <c r="I42" s="56">
        <v>11446</v>
      </c>
      <c r="J42" s="56">
        <v>12190</v>
      </c>
      <c r="K42" s="57">
        <v>46042</v>
      </c>
      <c r="L42" s="56">
        <v>8854</v>
      </c>
      <c r="M42" s="56">
        <v>6270</v>
      </c>
      <c r="N42" s="56">
        <v>8478</v>
      </c>
      <c r="O42" s="56">
        <v>9986</v>
      </c>
      <c r="P42" s="57">
        <v>33589</v>
      </c>
      <c r="Q42" s="56">
        <v>7129</v>
      </c>
      <c r="R42" s="56">
        <v>7877</v>
      </c>
      <c r="S42" s="56" t="s">
        <v>158</v>
      </c>
      <c r="T42" s="56" t="s">
        <v>158</v>
      </c>
      <c r="U42" s="57">
        <v>15006</v>
      </c>
      <c r="W42" s="57">
        <v>42024</v>
      </c>
      <c r="X42" s="57">
        <v>38760</v>
      </c>
      <c r="Y42" s="57">
        <v>33470</v>
      </c>
    </row>
    <row r="43" spans="1:25" ht="12.75" customHeight="1" x14ac:dyDescent="0.25">
      <c r="A43" s="60" t="s">
        <v>0</v>
      </c>
      <c r="B43" s="56">
        <v>237</v>
      </c>
      <c r="C43" s="56">
        <v>266</v>
      </c>
      <c r="D43" s="56">
        <v>273</v>
      </c>
      <c r="E43" s="56">
        <v>313</v>
      </c>
      <c r="F43" s="57">
        <v>1089</v>
      </c>
      <c r="G43" s="56">
        <v>231</v>
      </c>
      <c r="H43" s="56">
        <v>206</v>
      </c>
      <c r="I43" s="56">
        <v>215</v>
      </c>
      <c r="J43" s="56">
        <v>227</v>
      </c>
      <c r="K43" s="57">
        <v>879</v>
      </c>
      <c r="L43" s="56">
        <v>181</v>
      </c>
      <c r="M43" s="56">
        <v>165</v>
      </c>
      <c r="N43" s="56">
        <v>192</v>
      </c>
      <c r="O43" s="56">
        <v>271</v>
      </c>
      <c r="P43" s="57">
        <v>809</v>
      </c>
      <c r="Q43" s="56">
        <v>12</v>
      </c>
      <c r="R43" s="56">
        <v>11</v>
      </c>
      <c r="S43" s="56" t="s">
        <v>158</v>
      </c>
      <c r="T43" s="56" t="s">
        <v>158</v>
      </c>
      <c r="U43" s="57">
        <v>23</v>
      </c>
      <c r="W43" s="57">
        <v>1023</v>
      </c>
      <c r="X43" s="57">
        <v>788</v>
      </c>
      <c r="Y43" s="57">
        <v>486</v>
      </c>
    </row>
    <row r="44" spans="1:25" ht="20.25" customHeight="1" x14ac:dyDescent="0.25">
      <c r="A44" s="81" t="s">
        <v>17</v>
      </c>
      <c r="B44" s="62">
        <v>61740</v>
      </c>
      <c r="C44" s="62">
        <v>61277</v>
      </c>
      <c r="D44" s="62">
        <v>61746</v>
      </c>
      <c r="E44" s="62">
        <v>64248</v>
      </c>
      <c r="F44" s="63">
        <v>249011</v>
      </c>
      <c r="G44" s="62">
        <v>65094</v>
      </c>
      <c r="H44" s="62">
        <v>61566</v>
      </c>
      <c r="I44" s="62">
        <v>63304</v>
      </c>
      <c r="J44" s="62">
        <v>64772</v>
      </c>
      <c r="K44" s="63">
        <v>254736</v>
      </c>
      <c r="L44" s="62">
        <v>57284</v>
      </c>
      <c r="M44" s="62">
        <v>43076</v>
      </c>
      <c r="N44" s="62">
        <v>52098</v>
      </c>
      <c r="O44" s="62">
        <v>59981</v>
      </c>
      <c r="P44" s="63">
        <v>212438</v>
      </c>
      <c r="Q44" s="62">
        <v>52967</v>
      </c>
      <c r="R44" s="62">
        <v>58317</v>
      </c>
      <c r="S44" s="62" t="s">
        <v>158</v>
      </c>
      <c r="T44" s="62" t="s">
        <v>158</v>
      </c>
      <c r="U44" s="63">
        <v>111284</v>
      </c>
      <c r="V44" s="97"/>
      <c r="W44" s="63">
        <v>252654</v>
      </c>
      <c r="X44" s="63">
        <v>228435</v>
      </c>
      <c r="Y44" s="63">
        <v>223363</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5396</v>
      </c>
      <c r="C48" s="56">
        <v>5668</v>
      </c>
      <c r="D48" s="56">
        <v>5618</v>
      </c>
      <c r="E48" s="56">
        <v>6113</v>
      </c>
      <c r="F48" s="57">
        <v>22795</v>
      </c>
      <c r="G48" s="56">
        <v>6027</v>
      </c>
      <c r="H48" s="56">
        <v>5650</v>
      </c>
      <c r="I48" s="56">
        <v>5739</v>
      </c>
      <c r="J48" s="56">
        <v>6191</v>
      </c>
      <c r="K48" s="57">
        <v>23608</v>
      </c>
      <c r="L48" s="56">
        <v>5641</v>
      </c>
      <c r="M48" s="56">
        <v>5600</v>
      </c>
      <c r="N48" s="56">
        <v>5537</v>
      </c>
      <c r="O48" s="56">
        <v>6563</v>
      </c>
      <c r="P48" s="57">
        <v>23341</v>
      </c>
      <c r="Q48" s="56">
        <v>4582</v>
      </c>
      <c r="R48" s="56">
        <v>4736</v>
      </c>
      <c r="S48" s="56" t="s">
        <v>158</v>
      </c>
      <c r="T48" s="56" t="s">
        <v>158</v>
      </c>
      <c r="U48" s="57">
        <v>9318</v>
      </c>
      <c r="W48" s="57">
        <v>23409</v>
      </c>
      <c r="X48" s="57">
        <v>23172</v>
      </c>
      <c r="Y48" s="57">
        <v>21418</v>
      </c>
    </row>
    <row r="49" spans="1:25" x14ac:dyDescent="0.25">
      <c r="A49" s="74" t="s">
        <v>22</v>
      </c>
      <c r="B49" s="56">
        <v>791</v>
      </c>
      <c r="C49" s="56">
        <v>964</v>
      </c>
      <c r="D49" s="56">
        <v>1034</v>
      </c>
      <c r="E49" s="56">
        <v>1197</v>
      </c>
      <c r="F49" s="57">
        <v>3986</v>
      </c>
      <c r="G49" s="56">
        <v>1134</v>
      </c>
      <c r="H49" s="56">
        <v>900</v>
      </c>
      <c r="I49" s="56">
        <v>989</v>
      </c>
      <c r="J49" s="56">
        <v>1099</v>
      </c>
      <c r="K49" s="57">
        <v>4122</v>
      </c>
      <c r="L49" s="56">
        <v>810</v>
      </c>
      <c r="M49" s="56">
        <v>922</v>
      </c>
      <c r="N49" s="56">
        <v>1098</v>
      </c>
      <c r="O49" s="56">
        <v>1344</v>
      </c>
      <c r="P49" s="57">
        <v>4174</v>
      </c>
      <c r="Q49" s="56">
        <v>773</v>
      </c>
      <c r="R49" s="56">
        <v>1072</v>
      </c>
      <c r="S49" s="56" t="s">
        <v>158</v>
      </c>
      <c r="T49" s="56" t="s">
        <v>158</v>
      </c>
      <c r="U49" s="57">
        <v>1845</v>
      </c>
      <c r="W49" s="57">
        <v>4265</v>
      </c>
      <c r="X49" s="57">
        <v>3819</v>
      </c>
      <c r="Y49" s="57">
        <v>4287</v>
      </c>
    </row>
    <row r="50" spans="1:25" x14ac:dyDescent="0.25">
      <c r="A50" s="74" t="s">
        <v>23</v>
      </c>
      <c r="B50" s="56">
        <v>1124</v>
      </c>
      <c r="C50" s="56">
        <v>1174</v>
      </c>
      <c r="D50" s="56">
        <v>1186</v>
      </c>
      <c r="E50" s="56">
        <v>1160</v>
      </c>
      <c r="F50" s="57">
        <v>4644</v>
      </c>
      <c r="G50" s="56">
        <v>1294</v>
      </c>
      <c r="H50" s="56">
        <v>1192</v>
      </c>
      <c r="I50" s="56">
        <v>1068</v>
      </c>
      <c r="J50" s="56">
        <v>1057</v>
      </c>
      <c r="K50" s="57">
        <v>4610</v>
      </c>
      <c r="L50" s="56">
        <v>1240</v>
      </c>
      <c r="M50" s="56">
        <v>978</v>
      </c>
      <c r="N50" s="56">
        <v>1245</v>
      </c>
      <c r="O50" s="56">
        <v>1501</v>
      </c>
      <c r="P50" s="57">
        <v>4964</v>
      </c>
      <c r="Q50" s="56">
        <v>1443</v>
      </c>
      <c r="R50" s="56">
        <v>1455</v>
      </c>
      <c r="S50" s="56" t="s">
        <v>158</v>
      </c>
      <c r="T50" s="56" t="s">
        <v>158</v>
      </c>
      <c r="U50" s="57">
        <v>2898</v>
      </c>
      <c r="W50" s="57">
        <v>4832</v>
      </c>
      <c r="X50" s="57">
        <v>4344</v>
      </c>
      <c r="Y50" s="57">
        <v>5644</v>
      </c>
    </row>
    <row r="51" spans="1:25" x14ac:dyDescent="0.25">
      <c r="A51" s="74" t="s">
        <v>24</v>
      </c>
      <c r="B51" s="56">
        <v>3241</v>
      </c>
      <c r="C51" s="56">
        <v>2364</v>
      </c>
      <c r="D51" s="56">
        <v>2050</v>
      </c>
      <c r="E51" s="56">
        <v>2250</v>
      </c>
      <c r="F51" s="57">
        <v>9906</v>
      </c>
      <c r="G51" s="56">
        <v>2120</v>
      </c>
      <c r="H51" s="56">
        <v>1775</v>
      </c>
      <c r="I51" s="56">
        <v>1464</v>
      </c>
      <c r="J51" s="56">
        <v>1526</v>
      </c>
      <c r="K51" s="57">
        <v>6885</v>
      </c>
      <c r="L51" s="56">
        <v>1182</v>
      </c>
      <c r="M51" s="56">
        <v>697</v>
      </c>
      <c r="N51" s="56">
        <v>872</v>
      </c>
      <c r="O51" s="56">
        <v>992</v>
      </c>
      <c r="P51" s="57">
        <v>3743</v>
      </c>
      <c r="Q51" s="56">
        <v>1309</v>
      </c>
      <c r="R51" s="56">
        <v>1153</v>
      </c>
      <c r="S51" s="56" t="s">
        <v>158</v>
      </c>
      <c r="T51" s="56" t="s">
        <v>158</v>
      </c>
      <c r="U51" s="57">
        <v>2462</v>
      </c>
      <c r="W51" s="57">
        <v>8196</v>
      </c>
      <c r="X51" s="57">
        <v>4869</v>
      </c>
      <c r="Y51" s="57">
        <v>4327</v>
      </c>
    </row>
    <row r="52" spans="1:25" x14ac:dyDescent="0.25">
      <c r="A52" s="60" t="s">
        <v>25</v>
      </c>
      <c r="B52" s="56">
        <v>172</v>
      </c>
      <c r="C52" s="56">
        <v>153</v>
      </c>
      <c r="D52" s="56">
        <v>155</v>
      </c>
      <c r="E52" s="56">
        <v>152</v>
      </c>
      <c r="F52" s="57">
        <v>633</v>
      </c>
      <c r="G52" s="56">
        <v>152</v>
      </c>
      <c r="H52" s="56">
        <v>159</v>
      </c>
      <c r="I52" s="56">
        <v>153</v>
      </c>
      <c r="J52" s="56">
        <v>157</v>
      </c>
      <c r="K52" s="57">
        <v>621</v>
      </c>
      <c r="L52" s="56">
        <v>158</v>
      </c>
      <c r="M52" s="56">
        <v>156</v>
      </c>
      <c r="N52" s="56">
        <v>143</v>
      </c>
      <c r="O52" s="56">
        <v>184</v>
      </c>
      <c r="P52" s="57">
        <v>641</v>
      </c>
      <c r="Q52" s="56">
        <v>116</v>
      </c>
      <c r="R52" s="56">
        <v>144</v>
      </c>
      <c r="S52" s="56" t="s">
        <v>158</v>
      </c>
      <c r="T52" s="56" t="s">
        <v>158</v>
      </c>
      <c r="U52" s="57">
        <v>260</v>
      </c>
      <c r="W52" s="57">
        <v>619</v>
      </c>
      <c r="X52" s="57">
        <v>625</v>
      </c>
      <c r="Y52" s="57">
        <v>586</v>
      </c>
    </row>
    <row r="53" spans="1:25" x14ac:dyDescent="0.25">
      <c r="A53" s="74" t="s">
        <v>26</v>
      </c>
      <c r="B53" s="56">
        <v>8058</v>
      </c>
      <c r="C53" s="56">
        <v>8282</v>
      </c>
      <c r="D53" s="56">
        <v>8463</v>
      </c>
      <c r="E53" s="56">
        <v>8395</v>
      </c>
      <c r="F53" s="57">
        <v>33198</v>
      </c>
      <c r="G53" s="56">
        <v>10664</v>
      </c>
      <c r="H53" s="56">
        <v>7129</v>
      </c>
      <c r="I53" s="56">
        <v>8329</v>
      </c>
      <c r="J53" s="56">
        <v>8076</v>
      </c>
      <c r="K53" s="57">
        <v>34198</v>
      </c>
      <c r="L53" s="56">
        <v>7602</v>
      </c>
      <c r="M53" s="56">
        <v>7138</v>
      </c>
      <c r="N53" s="56">
        <v>6831</v>
      </c>
      <c r="O53" s="56">
        <v>8848</v>
      </c>
      <c r="P53" s="57">
        <v>30419</v>
      </c>
      <c r="Q53" s="56">
        <v>5968</v>
      </c>
      <c r="R53" s="56">
        <v>6713</v>
      </c>
      <c r="S53" s="56" t="s">
        <v>158</v>
      </c>
      <c r="T53" s="56" t="s">
        <v>158</v>
      </c>
      <c r="U53" s="57">
        <v>12681</v>
      </c>
      <c r="W53" s="57">
        <v>34651</v>
      </c>
      <c r="X53" s="57">
        <v>31145</v>
      </c>
      <c r="Y53" s="57">
        <v>28360</v>
      </c>
    </row>
    <row r="54" spans="1:25" x14ac:dyDescent="0.25">
      <c r="A54" s="74" t="s">
        <v>27</v>
      </c>
      <c r="B54" s="56">
        <v>6129</v>
      </c>
      <c r="C54" s="56">
        <v>6622</v>
      </c>
      <c r="D54" s="56">
        <v>6371</v>
      </c>
      <c r="E54" s="56">
        <v>6448</v>
      </c>
      <c r="F54" s="57">
        <v>25570</v>
      </c>
      <c r="G54" s="56">
        <v>6526</v>
      </c>
      <c r="H54" s="56">
        <v>6746</v>
      </c>
      <c r="I54" s="56">
        <v>6506</v>
      </c>
      <c r="J54" s="56">
        <v>5833</v>
      </c>
      <c r="K54" s="57">
        <v>25612</v>
      </c>
      <c r="L54" s="56">
        <v>5625</v>
      </c>
      <c r="M54" s="56">
        <v>4275</v>
      </c>
      <c r="N54" s="56">
        <v>5256</v>
      </c>
      <c r="O54" s="56">
        <v>6184</v>
      </c>
      <c r="P54" s="57">
        <v>21340</v>
      </c>
      <c r="Q54" s="56">
        <v>4931</v>
      </c>
      <c r="R54" s="56">
        <v>5415</v>
      </c>
      <c r="S54" s="56" t="s">
        <v>158</v>
      </c>
      <c r="T54" s="56" t="s">
        <v>158</v>
      </c>
      <c r="U54" s="57">
        <v>10345</v>
      </c>
      <c r="W54" s="57">
        <v>26092</v>
      </c>
      <c r="X54" s="57">
        <v>22240</v>
      </c>
      <c r="Y54" s="57">
        <v>21786</v>
      </c>
    </row>
    <row r="55" spans="1:25" x14ac:dyDescent="0.25">
      <c r="A55" s="60" t="s">
        <v>28</v>
      </c>
      <c r="B55" s="56">
        <v>23292</v>
      </c>
      <c r="C55" s="56">
        <v>22766</v>
      </c>
      <c r="D55" s="56">
        <v>20981</v>
      </c>
      <c r="E55" s="56">
        <v>23196</v>
      </c>
      <c r="F55" s="57">
        <v>90234</v>
      </c>
      <c r="G55" s="56">
        <v>25979</v>
      </c>
      <c r="H55" s="56">
        <v>21668</v>
      </c>
      <c r="I55" s="56">
        <v>23446</v>
      </c>
      <c r="J55" s="56">
        <v>23147</v>
      </c>
      <c r="K55" s="57">
        <v>94240</v>
      </c>
      <c r="L55" s="56">
        <v>20922</v>
      </c>
      <c r="M55" s="56">
        <v>11493</v>
      </c>
      <c r="N55" s="56">
        <v>18895</v>
      </c>
      <c r="O55" s="56">
        <v>23211</v>
      </c>
      <c r="P55" s="57">
        <v>74522</v>
      </c>
      <c r="Q55" s="56">
        <v>17492</v>
      </c>
      <c r="R55" s="56">
        <v>16805</v>
      </c>
      <c r="S55" s="56" t="s">
        <v>158</v>
      </c>
      <c r="T55" s="56" t="s">
        <v>158</v>
      </c>
      <c r="U55" s="57">
        <v>34297</v>
      </c>
      <c r="W55" s="57">
        <v>91824</v>
      </c>
      <c r="X55" s="57">
        <v>79008</v>
      </c>
      <c r="Y55" s="57">
        <v>76403</v>
      </c>
    </row>
    <row r="56" spans="1:25" x14ac:dyDescent="0.25">
      <c r="A56" s="74" t="s">
        <v>1</v>
      </c>
      <c r="B56" s="56">
        <v>6708</v>
      </c>
      <c r="C56" s="56">
        <v>6552</v>
      </c>
      <c r="D56" s="56">
        <v>6982</v>
      </c>
      <c r="E56" s="56">
        <v>7494</v>
      </c>
      <c r="F56" s="57">
        <v>27736</v>
      </c>
      <c r="G56" s="56">
        <v>7831</v>
      </c>
      <c r="H56" s="56">
        <v>6975</v>
      </c>
      <c r="I56" s="56">
        <v>7497</v>
      </c>
      <c r="J56" s="56">
        <v>7641</v>
      </c>
      <c r="K56" s="57">
        <v>29945</v>
      </c>
      <c r="L56" s="56">
        <v>6507</v>
      </c>
      <c r="M56" s="56">
        <v>4367</v>
      </c>
      <c r="N56" s="56">
        <v>6630</v>
      </c>
      <c r="O56" s="56">
        <v>7575</v>
      </c>
      <c r="P56" s="57">
        <v>25079</v>
      </c>
      <c r="Q56" s="56">
        <v>4676</v>
      </c>
      <c r="R56" s="56">
        <v>5037</v>
      </c>
      <c r="S56" s="56" t="s">
        <v>158</v>
      </c>
      <c r="T56" s="56" t="s">
        <v>158</v>
      </c>
      <c r="U56" s="57">
        <v>9713</v>
      </c>
      <c r="W56" s="57">
        <v>29283</v>
      </c>
      <c r="X56" s="57">
        <v>26012</v>
      </c>
      <c r="Y56" s="57">
        <v>23917</v>
      </c>
    </row>
    <row r="57" spans="1:25" x14ac:dyDescent="0.25">
      <c r="A57" s="74" t="s">
        <v>0</v>
      </c>
      <c r="B57" s="56">
        <v>133</v>
      </c>
      <c r="C57" s="56">
        <v>78</v>
      </c>
      <c r="D57" s="56">
        <v>90</v>
      </c>
      <c r="E57" s="56">
        <v>68</v>
      </c>
      <c r="F57" s="57">
        <v>368</v>
      </c>
      <c r="G57" s="56">
        <v>54</v>
      </c>
      <c r="H57" s="56">
        <v>79</v>
      </c>
      <c r="I57" s="56">
        <v>50</v>
      </c>
      <c r="J57" s="56">
        <v>29</v>
      </c>
      <c r="K57" s="57">
        <v>211</v>
      </c>
      <c r="L57" s="56">
        <v>77</v>
      </c>
      <c r="M57" s="56">
        <v>27</v>
      </c>
      <c r="N57" s="56">
        <v>53</v>
      </c>
      <c r="O57" s="56">
        <v>70</v>
      </c>
      <c r="P57" s="57">
        <v>227</v>
      </c>
      <c r="Q57" s="56">
        <v>30</v>
      </c>
      <c r="R57" s="56">
        <v>33</v>
      </c>
      <c r="S57" s="56" t="s">
        <v>158</v>
      </c>
      <c r="T57" s="56" t="s">
        <v>158</v>
      </c>
      <c r="U57" s="57">
        <v>63</v>
      </c>
      <c r="W57" s="57">
        <v>290</v>
      </c>
      <c r="X57" s="57">
        <v>182</v>
      </c>
      <c r="Y57" s="57">
        <v>186</v>
      </c>
    </row>
    <row r="58" spans="1:25" ht="15.5" x14ac:dyDescent="0.25">
      <c r="A58" s="81" t="s">
        <v>153</v>
      </c>
      <c r="B58" s="62">
        <v>55043</v>
      </c>
      <c r="C58" s="62">
        <v>54622</v>
      </c>
      <c r="D58" s="62">
        <v>52930</v>
      </c>
      <c r="E58" s="62">
        <v>56475</v>
      </c>
      <c r="F58" s="63">
        <v>219070</v>
      </c>
      <c r="G58" s="62">
        <v>61782</v>
      </c>
      <c r="H58" s="62">
        <v>52274</v>
      </c>
      <c r="I58" s="62">
        <v>55241</v>
      </c>
      <c r="J58" s="62">
        <v>54756</v>
      </c>
      <c r="K58" s="63">
        <v>224053</v>
      </c>
      <c r="L58" s="62">
        <v>49765</v>
      </c>
      <c r="M58" s="62">
        <v>35653</v>
      </c>
      <c r="N58" s="62">
        <v>46560</v>
      </c>
      <c r="O58" s="62">
        <v>56472</v>
      </c>
      <c r="P58" s="63">
        <v>188450</v>
      </c>
      <c r="Q58" s="62">
        <v>41319</v>
      </c>
      <c r="R58" s="62">
        <v>42563</v>
      </c>
      <c r="S58" s="62" t="s">
        <v>158</v>
      </c>
      <c r="T58" s="62" t="s">
        <v>158</v>
      </c>
      <c r="U58" s="63">
        <v>83882</v>
      </c>
      <c r="V58" s="97"/>
      <c r="W58" s="63">
        <v>223461</v>
      </c>
      <c r="X58" s="63">
        <v>195415</v>
      </c>
      <c r="Y58" s="63">
        <v>186915</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2153</v>
      </c>
      <c r="C61" s="56">
        <v>2173</v>
      </c>
      <c r="D61" s="56">
        <v>2096</v>
      </c>
      <c r="E61" s="56">
        <v>2311</v>
      </c>
      <c r="F61" s="57">
        <v>8732</v>
      </c>
      <c r="G61" s="56">
        <v>2386</v>
      </c>
      <c r="H61" s="56">
        <v>2265</v>
      </c>
      <c r="I61" s="56">
        <v>2153</v>
      </c>
      <c r="J61" s="56">
        <v>2142</v>
      </c>
      <c r="K61" s="57">
        <v>8946</v>
      </c>
      <c r="L61" s="56">
        <v>2265</v>
      </c>
      <c r="M61" s="56">
        <v>2270</v>
      </c>
      <c r="N61" s="56">
        <v>2192</v>
      </c>
      <c r="O61" s="56">
        <v>2276</v>
      </c>
      <c r="P61" s="57">
        <v>9003</v>
      </c>
      <c r="Q61" s="56">
        <v>2519</v>
      </c>
      <c r="R61" s="56">
        <v>2550</v>
      </c>
      <c r="S61" s="56" t="s">
        <v>158</v>
      </c>
      <c r="T61" s="56" t="s">
        <v>158</v>
      </c>
      <c r="U61" s="57">
        <v>5070</v>
      </c>
      <c r="W61" s="57">
        <v>9056</v>
      </c>
      <c r="X61" s="57">
        <v>8831</v>
      </c>
      <c r="Y61" s="57">
        <v>9537</v>
      </c>
    </row>
    <row r="62" spans="1:25" x14ac:dyDescent="0.25">
      <c r="A62" s="74" t="s">
        <v>22</v>
      </c>
      <c r="B62" s="56">
        <v>296</v>
      </c>
      <c r="C62" s="56">
        <v>368</v>
      </c>
      <c r="D62" s="56">
        <v>384</v>
      </c>
      <c r="E62" s="56">
        <v>412</v>
      </c>
      <c r="F62" s="57">
        <v>1460</v>
      </c>
      <c r="G62" s="56">
        <v>348</v>
      </c>
      <c r="H62" s="56">
        <v>376</v>
      </c>
      <c r="I62" s="56">
        <v>376</v>
      </c>
      <c r="J62" s="56">
        <v>356</v>
      </c>
      <c r="K62" s="57">
        <v>1455</v>
      </c>
      <c r="L62" s="56">
        <v>321</v>
      </c>
      <c r="M62" s="56">
        <v>347</v>
      </c>
      <c r="N62" s="56">
        <v>414</v>
      </c>
      <c r="O62" s="56">
        <v>396</v>
      </c>
      <c r="P62" s="57">
        <v>1478</v>
      </c>
      <c r="Q62" s="56">
        <v>268</v>
      </c>
      <c r="R62" s="56">
        <v>333</v>
      </c>
      <c r="S62" s="56" t="s">
        <v>158</v>
      </c>
      <c r="T62" s="56" t="s">
        <v>158</v>
      </c>
      <c r="U62" s="57">
        <v>601</v>
      </c>
      <c r="W62" s="57">
        <v>1520</v>
      </c>
      <c r="X62" s="57">
        <v>1399</v>
      </c>
      <c r="Y62" s="57">
        <v>1412</v>
      </c>
    </row>
    <row r="63" spans="1:25" x14ac:dyDescent="0.25">
      <c r="A63" s="74" t="s">
        <v>23</v>
      </c>
      <c r="B63" s="56">
        <v>913</v>
      </c>
      <c r="C63" s="56">
        <v>993</v>
      </c>
      <c r="D63" s="56">
        <v>1035</v>
      </c>
      <c r="E63" s="56">
        <v>1054</v>
      </c>
      <c r="F63" s="57">
        <v>3995</v>
      </c>
      <c r="G63" s="56">
        <v>950</v>
      </c>
      <c r="H63" s="56">
        <v>970</v>
      </c>
      <c r="I63" s="56">
        <v>1120</v>
      </c>
      <c r="J63" s="56">
        <v>1071</v>
      </c>
      <c r="K63" s="57">
        <v>4110</v>
      </c>
      <c r="L63" s="56">
        <v>1101</v>
      </c>
      <c r="M63" s="56">
        <v>1016</v>
      </c>
      <c r="N63" s="56">
        <v>1159</v>
      </c>
      <c r="O63" s="56">
        <v>1245</v>
      </c>
      <c r="P63" s="57">
        <v>4521</v>
      </c>
      <c r="Q63" s="56">
        <v>1291</v>
      </c>
      <c r="R63" s="56">
        <v>1832</v>
      </c>
      <c r="S63" s="56" t="s">
        <v>158</v>
      </c>
      <c r="T63" s="56" t="s">
        <v>158</v>
      </c>
      <c r="U63" s="57">
        <v>3123</v>
      </c>
      <c r="W63" s="57">
        <v>4009</v>
      </c>
      <c r="X63" s="57">
        <v>4308</v>
      </c>
      <c r="Y63" s="57">
        <v>5527</v>
      </c>
    </row>
    <row r="64" spans="1:25" x14ac:dyDescent="0.25">
      <c r="A64" s="74" t="s">
        <v>24</v>
      </c>
      <c r="B64" s="56">
        <v>5952</v>
      </c>
      <c r="C64" s="56">
        <v>6003</v>
      </c>
      <c r="D64" s="56">
        <v>7316</v>
      </c>
      <c r="E64" s="56">
        <v>7496</v>
      </c>
      <c r="F64" s="57">
        <v>26766</v>
      </c>
      <c r="G64" s="56">
        <v>6367</v>
      </c>
      <c r="H64" s="56">
        <v>6060</v>
      </c>
      <c r="I64" s="56">
        <v>5758</v>
      </c>
      <c r="J64" s="56">
        <v>6792</v>
      </c>
      <c r="K64" s="57">
        <v>24977</v>
      </c>
      <c r="L64" s="56">
        <v>6329</v>
      </c>
      <c r="M64" s="56">
        <v>2609</v>
      </c>
      <c r="N64" s="56">
        <v>2815</v>
      </c>
      <c r="O64" s="56">
        <v>3621</v>
      </c>
      <c r="P64" s="57">
        <v>15374</v>
      </c>
      <c r="Q64" s="56">
        <v>3814</v>
      </c>
      <c r="R64" s="56">
        <v>5607</v>
      </c>
      <c r="S64" s="56" t="s">
        <v>158</v>
      </c>
      <c r="T64" s="56" t="s">
        <v>158</v>
      </c>
      <c r="U64" s="57">
        <v>9422</v>
      </c>
      <c r="W64" s="57">
        <v>27238</v>
      </c>
      <c r="X64" s="57">
        <v>21489</v>
      </c>
      <c r="Y64" s="57">
        <v>15858</v>
      </c>
    </row>
    <row r="65" spans="1:25" x14ac:dyDescent="0.25">
      <c r="A65" s="60" t="s">
        <v>25</v>
      </c>
      <c r="B65" s="56">
        <v>98</v>
      </c>
      <c r="C65" s="56">
        <v>96</v>
      </c>
      <c r="D65" s="56">
        <v>109</v>
      </c>
      <c r="E65" s="56">
        <v>98</v>
      </c>
      <c r="F65" s="57">
        <v>401</v>
      </c>
      <c r="G65" s="56">
        <v>103</v>
      </c>
      <c r="H65" s="56">
        <v>107</v>
      </c>
      <c r="I65" s="56">
        <v>111</v>
      </c>
      <c r="J65" s="56">
        <v>111</v>
      </c>
      <c r="K65" s="57">
        <v>431</v>
      </c>
      <c r="L65" s="56">
        <v>106</v>
      </c>
      <c r="M65" s="56">
        <v>119</v>
      </c>
      <c r="N65" s="56">
        <v>122</v>
      </c>
      <c r="O65" s="56">
        <v>136</v>
      </c>
      <c r="P65" s="57">
        <v>483</v>
      </c>
      <c r="Q65" s="56">
        <v>132</v>
      </c>
      <c r="R65" s="56">
        <v>162</v>
      </c>
      <c r="S65" s="56" t="s">
        <v>158</v>
      </c>
      <c r="T65" s="56" t="s">
        <v>158</v>
      </c>
      <c r="U65" s="57">
        <v>294</v>
      </c>
      <c r="W65" s="57">
        <v>417</v>
      </c>
      <c r="X65" s="57">
        <v>446</v>
      </c>
      <c r="Y65" s="57">
        <v>552</v>
      </c>
    </row>
    <row r="66" spans="1:25" x14ac:dyDescent="0.25">
      <c r="A66" s="74" t="s">
        <v>26</v>
      </c>
      <c r="B66" s="56">
        <v>2476</v>
      </c>
      <c r="C66" s="56">
        <v>2562</v>
      </c>
      <c r="D66" s="56">
        <v>2797</v>
      </c>
      <c r="E66" s="56">
        <v>3224</v>
      </c>
      <c r="F66" s="57">
        <v>11058</v>
      </c>
      <c r="G66" s="56">
        <v>3287</v>
      </c>
      <c r="H66" s="56">
        <v>2595</v>
      </c>
      <c r="I66" s="56">
        <v>2785</v>
      </c>
      <c r="J66" s="56">
        <v>2547</v>
      </c>
      <c r="K66" s="57">
        <v>11213</v>
      </c>
      <c r="L66" s="56">
        <v>2535</v>
      </c>
      <c r="M66" s="56">
        <v>2816</v>
      </c>
      <c r="N66" s="56">
        <v>2667</v>
      </c>
      <c r="O66" s="56">
        <v>2690</v>
      </c>
      <c r="P66" s="57">
        <v>10707</v>
      </c>
      <c r="Q66" s="56">
        <v>3179</v>
      </c>
      <c r="R66" s="56">
        <v>3149</v>
      </c>
      <c r="S66" s="56" t="s">
        <v>158</v>
      </c>
      <c r="T66" s="56" t="s">
        <v>158</v>
      </c>
      <c r="U66" s="57">
        <v>6328</v>
      </c>
      <c r="W66" s="57">
        <v>11902</v>
      </c>
      <c r="X66" s="57">
        <v>10682</v>
      </c>
      <c r="Y66" s="57">
        <v>11685</v>
      </c>
    </row>
    <row r="67" spans="1:25" x14ac:dyDescent="0.25">
      <c r="A67" s="74" t="s">
        <v>27</v>
      </c>
      <c r="B67" s="56">
        <v>4573</v>
      </c>
      <c r="C67" s="56">
        <v>4468</v>
      </c>
      <c r="D67" s="56">
        <v>4901</v>
      </c>
      <c r="E67" s="56">
        <v>5071</v>
      </c>
      <c r="F67" s="57">
        <v>19013</v>
      </c>
      <c r="G67" s="56">
        <v>5321</v>
      </c>
      <c r="H67" s="56">
        <v>5132</v>
      </c>
      <c r="I67" s="56">
        <v>5151</v>
      </c>
      <c r="J67" s="56">
        <v>5060</v>
      </c>
      <c r="K67" s="57">
        <v>20665</v>
      </c>
      <c r="L67" s="56">
        <v>4974</v>
      </c>
      <c r="M67" s="56">
        <v>4704</v>
      </c>
      <c r="N67" s="56">
        <v>5998</v>
      </c>
      <c r="O67" s="56">
        <v>5767</v>
      </c>
      <c r="P67" s="57">
        <v>21442</v>
      </c>
      <c r="Q67" s="56">
        <v>6592</v>
      </c>
      <c r="R67" s="56">
        <v>7950</v>
      </c>
      <c r="S67" s="56" t="s">
        <v>158</v>
      </c>
      <c r="T67" s="56" t="s">
        <v>158</v>
      </c>
      <c r="U67" s="57">
        <v>14542</v>
      </c>
      <c r="W67" s="57">
        <v>20425</v>
      </c>
      <c r="X67" s="57">
        <v>19889</v>
      </c>
      <c r="Y67" s="57">
        <v>26308</v>
      </c>
    </row>
    <row r="68" spans="1:25" x14ac:dyDescent="0.25">
      <c r="A68" s="60" t="s">
        <v>28</v>
      </c>
      <c r="B68" s="56">
        <v>14001</v>
      </c>
      <c r="C68" s="56">
        <v>13642</v>
      </c>
      <c r="D68" s="56">
        <v>15436</v>
      </c>
      <c r="E68" s="56">
        <v>16718</v>
      </c>
      <c r="F68" s="57">
        <v>59798</v>
      </c>
      <c r="G68" s="56">
        <v>15782</v>
      </c>
      <c r="H68" s="56">
        <v>14596</v>
      </c>
      <c r="I68" s="56">
        <v>15992</v>
      </c>
      <c r="J68" s="56">
        <v>16387</v>
      </c>
      <c r="K68" s="57">
        <v>62756</v>
      </c>
      <c r="L68" s="56">
        <v>12940</v>
      </c>
      <c r="M68" s="56">
        <v>9826</v>
      </c>
      <c r="N68" s="56">
        <v>11109</v>
      </c>
      <c r="O68" s="56">
        <v>12714</v>
      </c>
      <c r="P68" s="57">
        <v>46589</v>
      </c>
      <c r="Q68" s="56">
        <v>12357</v>
      </c>
      <c r="R68" s="56">
        <v>13454</v>
      </c>
      <c r="S68" s="56" t="s">
        <v>158</v>
      </c>
      <c r="T68" s="56" t="s">
        <v>158</v>
      </c>
      <c r="U68" s="57">
        <v>25812</v>
      </c>
      <c r="W68" s="57">
        <v>62532</v>
      </c>
      <c r="X68" s="57">
        <v>55144</v>
      </c>
      <c r="Y68" s="57">
        <v>49635</v>
      </c>
    </row>
    <row r="69" spans="1:25" x14ac:dyDescent="0.25">
      <c r="A69" s="74" t="s">
        <v>1</v>
      </c>
      <c r="B69" s="56">
        <v>8210</v>
      </c>
      <c r="C69" s="56">
        <v>7631</v>
      </c>
      <c r="D69" s="56">
        <v>8947</v>
      </c>
      <c r="E69" s="56">
        <v>9291</v>
      </c>
      <c r="F69" s="57">
        <v>34079</v>
      </c>
      <c r="G69" s="56">
        <v>8812</v>
      </c>
      <c r="H69" s="56">
        <v>8425</v>
      </c>
      <c r="I69" s="56">
        <v>9795</v>
      </c>
      <c r="J69" s="56">
        <v>8986</v>
      </c>
      <c r="K69" s="57">
        <v>36018</v>
      </c>
      <c r="L69" s="56">
        <v>7778</v>
      </c>
      <c r="M69" s="56">
        <v>5602</v>
      </c>
      <c r="N69" s="56">
        <v>8828</v>
      </c>
      <c r="O69" s="56">
        <v>9309</v>
      </c>
      <c r="P69" s="57">
        <v>31517</v>
      </c>
      <c r="Q69" s="56">
        <v>7760</v>
      </c>
      <c r="R69" s="56">
        <v>8295</v>
      </c>
      <c r="S69" s="56" t="s">
        <v>158</v>
      </c>
      <c r="T69" s="56" t="s">
        <v>158</v>
      </c>
      <c r="U69" s="57">
        <v>16055</v>
      </c>
      <c r="W69" s="57">
        <v>35475</v>
      </c>
      <c r="X69" s="57">
        <v>32161</v>
      </c>
      <c r="Y69" s="57">
        <v>34192</v>
      </c>
    </row>
    <row r="70" spans="1:25" x14ac:dyDescent="0.25">
      <c r="A70" s="74" t="s">
        <v>0</v>
      </c>
      <c r="B70" s="56">
        <v>3</v>
      </c>
      <c r="C70" s="56">
        <v>3</v>
      </c>
      <c r="D70" s="56">
        <v>1</v>
      </c>
      <c r="E70" s="56">
        <v>3</v>
      </c>
      <c r="F70" s="57">
        <v>10</v>
      </c>
      <c r="G70" s="56">
        <v>0</v>
      </c>
      <c r="H70" s="56">
        <v>0</v>
      </c>
      <c r="I70" s="56">
        <v>0</v>
      </c>
      <c r="J70" s="56">
        <v>0</v>
      </c>
      <c r="K70" s="57">
        <v>1</v>
      </c>
      <c r="L70" s="56">
        <v>0</v>
      </c>
      <c r="M70" s="56">
        <v>0</v>
      </c>
      <c r="N70" s="56">
        <v>0</v>
      </c>
      <c r="O70" s="56">
        <v>0</v>
      </c>
      <c r="P70" s="57">
        <v>1</v>
      </c>
      <c r="Q70" s="56">
        <v>2</v>
      </c>
      <c r="R70" s="56">
        <v>9</v>
      </c>
      <c r="S70" s="56" t="s">
        <v>158</v>
      </c>
      <c r="T70" s="56" t="s">
        <v>158</v>
      </c>
      <c r="U70" s="57">
        <v>11</v>
      </c>
      <c r="W70" s="57">
        <v>5</v>
      </c>
      <c r="X70" s="57">
        <v>1</v>
      </c>
      <c r="Y70" s="57">
        <v>11</v>
      </c>
    </row>
    <row r="71" spans="1:25" ht="15.5" x14ac:dyDescent="0.25">
      <c r="A71" s="81" t="s">
        <v>154</v>
      </c>
      <c r="B71" s="62">
        <v>38675</v>
      </c>
      <c r="C71" s="62">
        <v>37938</v>
      </c>
      <c r="D71" s="62">
        <v>43023</v>
      </c>
      <c r="E71" s="62">
        <v>45677</v>
      </c>
      <c r="F71" s="63">
        <v>165312</v>
      </c>
      <c r="G71" s="62">
        <v>43356</v>
      </c>
      <c r="H71" s="62">
        <v>40525</v>
      </c>
      <c r="I71" s="62">
        <v>43241</v>
      </c>
      <c r="J71" s="62">
        <v>43452</v>
      </c>
      <c r="K71" s="63">
        <v>170573</v>
      </c>
      <c r="L71" s="62">
        <v>38348</v>
      </c>
      <c r="M71" s="62">
        <v>29308</v>
      </c>
      <c r="N71" s="62">
        <v>35305</v>
      </c>
      <c r="O71" s="62">
        <v>38155</v>
      </c>
      <c r="P71" s="63">
        <v>141116</v>
      </c>
      <c r="Q71" s="62">
        <v>37914</v>
      </c>
      <c r="R71" s="62">
        <v>43343</v>
      </c>
      <c r="S71" s="62" t="s">
        <v>158</v>
      </c>
      <c r="T71" s="62" t="s">
        <v>158</v>
      </c>
      <c r="U71" s="63">
        <v>81257</v>
      </c>
      <c r="V71" s="97"/>
      <c r="W71" s="63">
        <v>172581</v>
      </c>
      <c r="X71" s="63">
        <v>154349</v>
      </c>
      <c r="Y71" s="63">
        <v>154716</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7549</v>
      </c>
      <c r="C74" s="56">
        <v>7840</v>
      </c>
      <c r="D74" s="56">
        <v>7714</v>
      </c>
      <c r="E74" s="56">
        <v>8423</v>
      </c>
      <c r="F74" s="57">
        <v>31527</v>
      </c>
      <c r="G74" s="56">
        <v>8413</v>
      </c>
      <c r="H74" s="56">
        <v>7915</v>
      </c>
      <c r="I74" s="56">
        <v>7893</v>
      </c>
      <c r="J74" s="56">
        <v>8333</v>
      </c>
      <c r="K74" s="57">
        <v>32554</v>
      </c>
      <c r="L74" s="56">
        <v>7906</v>
      </c>
      <c r="M74" s="56">
        <v>7870</v>
      </c>
      <c r="N74" s="56">
        <v>7729</v>
      </c>
      <c r="O74" s="56">
        <v>8839</v>
      </c>
      <c r="P74" s="57">
        <v>32344</v>
      </c>
      <c r="Q74" s="56">
        <v>7101</v>
      </c>
      <c r="R74" s="56">
        <v>7286</v>
      </c>
      <c r="S74" s="56" t="s">
        <v>158</v>
      </c>
      <c r="T74" s="56" t="s">
        <v>158</v>
      </c>
      <c r="U74" s="57">
        <v>14388</v>
      </c>
      <c r="W74" s="57">
        <v>32465</v>
      </c>
      <c r="X74" s="57">
        <v>32002</v>
      </c>
      <c r="Y74" s="57">
        <v>30955</v>
      </c>
    </row>
    <row r="75" spans="1:25" ht="12.75" customHeight="1" x14ac:dyDescent="0.25">
      <c r="A75" s="74" t="s">
        <v>22</v>
      </c>
      <c r="B75" s="56">
        <v>1087</v>
      </c>
      <c r="C75" s="56">
        <v>1332</v>
      </c>
      <c r="D75" s="56">
        <v>1418</v>
      </c>
      <c r="E75" s="56">
        <v>1609</v>
      </c>
      <c r="F75" s="57">
        <v>5446</v>
      </c>
      <c r="G75" s="56">
        <v>1482</v>
      </c>
      <c r="H75" s="56">
        <v>1277</v>
      </c>
      <c r="I75" s="56">
        <v>1364</v>
      </c>
      <c r="J75" s="56">
        <v>1455</v>
      </c>
      <c r="K75" s="57">
        <v>5577</v>
      </c>
      <c r="L75" s="56">
        <v>1131</v>
      </c>
      <c r="M75" s="56">
        <v>1268</v>
      </c>
      <c r="N75" s="56">
        <v>1513</v>
      </c>
      <c r="O75" s="56">
        <v>1740</v>
      </c>
      <c r="P75" s="57">
        <v>5652</v>
      </c>
      <c r="Q75" s="56">
        <v>1041</v>
      </c>
      <c r="R75" s="56">
        <v>1405</v>
      </c>
      <c r="S75" s="56" t="s">
        <v>158</v>
      </c>
      <c r="T75" s="56" t="s">
        <v>158</v>
      </c>
      <c r="U75" s="57">
        <v>2446</v>
      </c>
      <c r="W75" s="57">
        <v>5785</v>
      </c>
      <c r="X75" s="57">
        <v>5218</v>
      </c>
      <c r="Y75" s="57">
        <v>5699</v>
      </c>
    </row>
    <row r="76" spans="1:25" ht="12.75" customHeight="1" x14ac:dyDescent="0.25">
      <c r="A76" s="74" t="s">
        <v>23</v>
      </c>
      <c r="B76" s="56">
        <v>2036</v>
      </c>
      <c r="C76" s="56">
        <v>2167</v>
      </c>
      <c r="D76" s="56">
        <v>2221</v>
      </c>
      <c r="E76" s="56">
        <v>2215</v>
      </c>
      <c r="F76" s="57">
        <v>8639</v>
      </c>
      <c r="G76" s="56">
        <v>2244</v>
      </c>
      <c r="H76" s="56">
        <v>2161</v>
      </c>
      <c r="I76" s="56">
        <v>2187</v>
      </c>
      <c r="J76" s="56">
        <v>2128</v>
      </c>
      <c r="K76" s="57">
        <v>8721</v>
      </c>
      <c r="L76" s="56">
        <v>2342</v>
      </c>
      <c r="M76" s="56">
        <v>1994</v>
      </c>
      <c r="N76" s="56">
        <v>2403</v>
      </c>
      <c r="O76" s="56">
        <v>2746</v>
      </c>
      <c r="P76" s="57">
        <v>9486</v>
      </c>
      <c r="Q76" s="56">
        <v>2734</v>
      </c>
      <c r="R76" s="56">
        <v>3287</v>
      </c>
      <c r="S76" s="56" t="s">
        <v>158</v>
      </c>
      <c r="T76" s="56" t="s">
        <v>158</v>
      </c>
      <c r="U76" s="57">
        <v>6021</v>
      </c>
      <c r="W76" s="57">
        <v>8841</v>
      </c>
      <c r="X76" s="57">
        <v>8651</v>
      </c>
      <c r="Y76" s="57">
        <v>11170</v>
      </c>
    </row>
    <row r="77" spans="1:25" ht="12.75" customHeight="1" x14ac:dyDescent="0.25">
      <c r="A77" s="74" t="s">
        <v>24</v>
      </c>
      <c r="B77" s="56">
        <v>9193</v>
      </c>
      <c r="C77" s="56">
        <v>8367</v>
      </c>
      <c r="D77" s="56">
        <v>9366</v>
      </c>
      <c r="E77" s="56">
        <v>9746</v>
      </c>
      <c r="F77" s="57">
        <v>36672</v>
      </c>
      <c r="G77" s="56">
        <v>8487</v>
      </c>
      <c r="H77" s="56">
        <v>7835</v>
      </c>
      <c r="I77" s="56">
        <v>7222</v>
      </c>
      <c r="J77" s="56">
        <v>8318</v>
      </c>
      <c r="K77" s="57">
        <v>31862</v>
      </c>
      <c r="L77" s="56">
        <v>7511</v>
      </c>
      <c r="M77" s="56">
        <v>3306</v>
      </c>
      <c r="N77" s="56">
        <v>3687</v>
      </c>
      <c r="O77" s="56">
        <v>4613</v>
      </c>
      <c r="P77" s="57">
        <v>19118</v>
      </c>
      <c r="Q77" s="56">
        <v>5124</v>
      </c>
      <c r="R77" s="56">
        <v>6760</v>
      </c>
      <c r="S77" s="56" t="s">
        <v>158</v>
      </c>
      <c r="T77" s="56" t="s">
        <v>158</v>
      </c>
      <c r="U77" s="57">
        <v>11884</v>
      </c>
      <c r="W77" s="57">
        <v>35434</v>
      </c>
      <c r="X77" s="57">
        <v>26358</v>
      </c>
      <c r="Y77" s="57">
        <v>20184</v>
      </c>
    </row>
    <row r="78" spans="1:25" ht="12.75" customHeight="1" x14ac:dyDescent="0.25">
      <c r="A78" s="60" t="s">
        <v>25</v>
      </c>
      <c r="B78" s="56">
        <v>270</v>
      </c>
      <c r="C78" s="56">
        <v>249</v>
      </c>
      <c r="D78" s="56">
        <v>265</v>
      </c>
      <c r="E78" s="56">
        <v>250</v>
      </c>
      <c r="F78" s="57">
        <v>1034</v>
      </c>
      <c r="G78" s="56">
        <v>255</v>
      </c>
      <c r="H78" s="56">
        <v>266</v>
      </c>
      <c r="I78" s="56">
        <v>264</v>
      </c>
      <c r="J78" s="56">
        <v>268</v>
      </c>
      <c r="K78" s="57">
        <v>1053</v>
      </c>
      <c r="L78" s="56">
        <v>264</v>
      </c>
      <c r="M78" s="56">
        <v>275</v>
      </c>
      <c r="N78" s="56">
        <v>265</v>
      </c>
      <c r="O78" s="56">
        <v>320</v>
      </c>
      <c r="P78" s="57">
        <v>1124</v>
      </c>
      <c r="Q78" s="56">
        <v>247</v>
      </c>
      <c r="R78" s="56">
        <v>307</v>
      </c>
      <c r="S78" s="56" t="s">
        <v>158</v>
      </c>
      <c r="T78" s="56" t="s">
        <v>158</v>
      </c>
      <c r="U78" s="57">
        <v>554</v>
      </c>
      <c r="W78" s="57">
        <v>1036</v>
      </c>
      <c r="X78" s="57">
        <v>1071</v>
      </c>
      <c r="Y78" s="57">
        <v>1139</v>
      </c>
    </row>
    <row r="79" spans="1:25" ht="12.75" customHeight="1" x14ac:dyDescent="0.25">
      <c r="A79" s="74" t="s">
        <v>26</v>
      </c>
      <c r="B79" s="56">
        <v>10534</v>
      </c>
      <c r="C79" s="56">
        <v>10844</v>
      </c>
      <c r="D79" s="56">
        <v>11259</v>
      </c>
      <c r="E79" s="56">
        <v>11619</v>
      </c>
      <c r="F79" s="57">
        <v>44256</v>
      </c>
      <c r="G79" s="56">
        <v>13951</v>
      </c>
      <c r="H79" s="56">
        <v>9724</v>
      </c>
      <c r="I79" s="56">
        <v>11114</v>
      </c>
      <c r="J79" s="56">
        <v>10622</v>
      </c>
      <c r="K79" s="57">
        <v>45411</v>
      </c>
      <c r="L79" s="56">
        <v>10137</v>
      </c>
      <c r="M79" s="56">
        <v>9953</v>
      </c>
      <c r="N79" s="56">
        <v>9498</v>
      </c>
      <c r="O79" s="56">
        <v>11538</v>
      </c>
      <c r="P79" s="57">
        <v>41126</v>
      </c>
      <c r="Q79" s="56">
        <v>9147</v>
      </c>
      <c r="R79" s="56">
        <v>9862</v>
      </c>
      <c r="S79" s="56" t="s">
        <v>158</v>
      </c>
      <c r="T79" s="56" t="s">
        <v>158</v>
      </c>
      <c r="U79" s="57">
        <v>19009</v>
      </c>
      <c r="W79" s="57">
        <v>46553</v>
      </c>
      <c r="X79" s="57">
        <v>41826</v>
      </c>
      <c r="Y79" s="57">
        <v>40045</v>
      </c>
    </row>
    <row r="80" spans="1:25" ht="12.75" customHeight="1" x14ac:dyDescent="0.25">
      <c r="A80" s="74" t="s">
        <v>27</v>
      </c>
      <c r="B80" s="56">
        <v>10702</v>
      </c>
      <c r="C80" s="56">
        <v>11090</v>
      </c>
      <c r="D80" s="56">
        <v>11273</v>
      </c>
      <c r="E80" s="56">
        <v>11519</v>
      </c>
      <c r="F80" s="57">
        <v>44583</v>
      </c>
      <c r="G80" s="56">
        <v>11848</v>
      </c>
      <c r="H80" s="56">
        <v>11878</v>
      </c>
      <c r="I80" s="56">
        <v>11658</v>
      </c>
      <c r="J80" s="56">
        <v>10894</v>
      </c>
      <c r="K80" s="57">
        <v>46277</v>
      </c>
      <c r="L80" s="56">
        <v>10599</v>
      </c>
      <c r="M80" s="56">
        <v>8978</v>
      </c>
      <c r="N80" s="56">
        <v>11254</v>
      </c>
      <c r="O80" s="56">
        <v>11951</v>
      </c>
      <c r="P80" s="57">
        <v>42783</v>
      </c>
      <c r="Q80" s="56">
        <v>11523</v>
      </c>
      <c r="R80" s="56">
        <v>13365</v>
      </c>
      <c r="S80" s="56" t="s">
        <v>158</v>
      </c>
      <c r="T80" s="56" t="s">
        <v>158</v>
      </c>
      <c r="U80" s="57">
        <v>24888</v>
      </c>
      <c r="W80" s="57">
        <v>46517</v>
      </c>
      <c r="X80" s="57">
        <v>42129</v>
      </c>
      <c r="Y80" s="57">
        <v>48093</v>
      </c>
    </row>
    <row r="81" spans="1:25" ht="12.75" customHeight="1" x14ac:dyDescent="0.25">
      <c r="A81" s="60" t="s">
        <v>28</v>
      </c>
      <c r="B81" s="56">
        <v>37293</v>
      </c>
      <c r="C81" s="56">
        <v>36408</v>
      </c>
      <c r="D81" s="56">
        <v>36417</v>
      </c>
      <c r="E81" s="56">
        <v>39915</v>
      </c>
      <c r="F81" s="57">
        <v>150033</v>
      </c>
      <c r="G81" s="56">
        <v>41761</v>
      </c>
      <c r="H81" s="56">
        <v>36264</v>
      </c>
      <c r="I81" s="56">
        <v>39438</v>
      </c>
      <c r="J81" s="56">
        <v>39534</v>
      </c>
      <c r="K81" s="57">
        <v>156996</v>
      </c>
      <c r="L81" s="56">
        <v>33862</v>
      </c>
      <c r="M81" s="56">
        <v>21319</v>
      </c>
      <c r="N81" s="56">
        <v>30004</v>
      </c>
      <c r="O81" s="56">
        <v>35925</v>
      </c>
      <c r="P81" s="57">
        <v>121111</v>
      </c>
      <c r="Q81" s="56">
        <v>29849</v>
      </c>
      <c r="R81" s="56">
        <v>30259</v>
      </c>
      <c r="S81" s="56" t="s">
        <v>158</v>
      </c>
      <c r="T81" s="56" t="s">
        <v>158</v>
      </c>
      <c r="U81" s="57">
        <v>60108</v>
      </c>
      <c r="W81" s="57">
        <v>154356</v>
      </c>
      <c r="X81" s="57">
        <v>134153</v>
      </c>
      <c r="Y81" s="57">
        <v>126038</v>
      </c>
    </row>
    <row r="82" spans="1:25" ht="12.75" customHeight="1" x14ac:dyDescent="0.25">
      <c r="A82" s="74" t="s">
        <v>1</v>
      </c>
      <c r="B82" s="56">
        <v>14918</v>
      </c>
      <c r="C82" s="56">
        <v>14183</v>
      </c>
      <c r="D82" s="56">
        <v>15930</v>
      </c>
      <c r="E82" s="56">
        <v>16785</v>
      </c>
      <c r="F82" s="57">
        <v>61815</v>
      </c>
      <c r="G82" s="56">
        <v>16644</v>
      </c>
      <c r="H82" s="56">
        <v>15400</v>
      </c>
      <c r="I82" s="56">
        <v>17292</v>
      </c>
      <c r="J82" s="56">
        <v>16627</v>
      </c>
      <c r="K82" s="57">
        <v>65963</v>
      </c>
      <c r="L82" s="56">
        <v>14284</v>
      </c>
      <c r="M82" s="56">
        <v>9969</v>
      </c>
      <c r="N82" s="56">
        <v>15458</v>
      </c>
      <c r="O82" s="56">
        <v>16884</v>
      </c>
      <c r="P82" s="57">
        <v>56595</v>
      </c>
      <c r="Q82" s="56">
        <v>12436</v>
      </c>
      <c r="R82" s="56">
        <v>13331</v>
      </c>
      <c r="S82" s="56" t="s">
        <v>158</v>
      </c>
      <c r="T82" s="56" t="s">
        <v>158</v>
      </c>
      <c r="U82" s="57">
        <v>25768</v>
      </c>
      <c r="W82" s="57">
        <v>64758</v>
      </c>
      <c r="X82" s="57">
        <v>58173</v>
      </c>
      <c r="Y82" s="57">
        <v>58109</v>
      </c>
    </row>
    <row r="83" spans="1:25" ht="12.5" customHeight="1" x14ac:dyDescent="0.25">
      <c r="A83" s="74" t="s">
        <v>0</v>
      </c>
      <c r="B83" s="56">
        <v>135</v>
      </c>
      <c r="C83" s="56">
        <v>80</v>
      </c>
      <c r="D83" s="56">
        <v>91</v>
      </c>
      <c r="E83" s="56">
        <v>71</v>
      </c>
      <c r="F83" s="57">
        <v>378</v>
      </c>
      <c r="G83" s="56">
        <v>54</v>
      </c>
      <c r="H83" s="56">
        <v>79</v>
      </c>
      <c r="I83" s="56">
        <v>50</v>
      </c>
      <c r="J83" s="56">
        <v>29</v>
      </c>
      <c r="K83" s="57">
        <v>212</v>
      </c>
      <c r="L83" s="56">
        <v>77</v>
      </c>
      <c r="M83" s="56">
        <v>27</v>
      </c>
      <c r="N83" s="56">
        <v>54</v>
      </c>
      <c r="O83" s="56">
        <v>70</v>
      </c>
      <c r="P83" s="57">
        <v>228</v>
      </c>
      <c r="Q83" s="56">
        <v>32</v>
      </c>
      <c r="R83" s="56">
        <v>42</v>
      </c>
      <c r="S83" s="56" t="s">
        <v>158</v>
      </c>
      <c r="T83" s="56" t="s">
        <v>158</v>
      </c>
      <c r="U83" s="57">
        <v>74</v>
      </c>
      <c r="W83" s="57">
        <v>295</v>
      </c>
      <c r="X83" s="57">
        <v>183</v>
      </c>
      <c r="Y83" s="57">
        <v>198</v>
      </c>
    </row>
    <row r="84" spans="1:25" ht="12.75" customHeight="1" x14ac:dyDescent="0.25">
      <c r="A84" s="82" t="s">
        <v>18</v>
      </c>
      <c r="B84" s="80">
        <v>93717</v>
      </c>
      <c r="C84" s="80">
        <v>92560</v>
      </c>
      <c r="D84" s="80">
        <v>95953</v>
      </c>
      <c r="E84" s="80">
        <v>102152</v>
      </c>
      <c r="F84" s="76">
        <v>384383</v>
      </c>
      <c r="G84" s="80">
        <v>105138</v>
      </c>
      <c r="H84" s="80">
        <v>92799</v>
      </c>
      <c r="I84" s="80">
        <v>98481</v>
      </c>
      <c r="J84" s="80">
        <v>98208</v>
      </c>
      <c r="K84" s="76">
        <v>394626</v>
      </c>
      <c r="L84" s="80">
        <v>88113</v>
      </c>
      <c r="M84" s="80">
        <v>64961</v>
      </c>
      <c r="N84" s="80">
        <v>81865</v>
      </c>
      <c r="O84" s="80">
        <v>94627</v>
      </c>
      <c r="P84" s="76">
        <v>329567</v>
      </c>
      <c r="Q84" s="62">
        <v>79234</v>
      </c>
      <c r="R84" s="62">
        <v>85906</v>
      </c>
      <c r="S84" s="62" t="s">
        <v>158</v>
      </c>
      <c r="T84" s="62" t="s">
        <v>158</v>
      </c>
      <c r="U84" s="63">
        <v>165139</v>
      </c>
      <c r="V84" s="97"/>
      <c r="W84" s="63">
        <v>396042</v>
      </c>
      <c r="X84" s="63">
        <v>349764</v>
      </c>
      <c r="Y84" s="63">
        <v>341631</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11006</v>
      </c>
      <c r="C89" s="56">
        <v>11630</v>
      </c>
      <c r="D89" s="56">
        <v>11779</v>
      </c>
      <c r="E89" s="56">
        <v>12375</v>
      </c>
      <c r="F89" s="57">
        <v>46789</v>
      </c>
      <c r="G89" s="56">
        <v>10024</v>
      </c>
      <c r="H89" s="56">
        <v>10838</v>
      </c>
      <c r="I89" s="56">
        <v>11723</v>
      </c>
      <c r="J89" s="56">
        <v>11669</v>
      </c>
      <c r="K89" s="57">
        <v>44254</v>
      </c>
      <c r="L89" s="56">
        <v>9489</v>
      </c>
      <c r="M89" s="56">
        <v>8360</v>
      </c>
      <c r="N89" s="56">
        <v>10263</v>
      </c>
      <c r="O89" s="56">
        <v>10854</v>
      </c>
      <c r="P89" s="57">
        <v>38966</v>
      </c>
      <c r="Q89" s="56">
        <v>10430</v>
      </c>
      <c r="R89" s="56">
        <v>10435</v>
      </c>
      <c r="S89" s="56" t="s">
        <v>158</v>
      </c>
      <c r="T89" s="56" t="s">
        <v>158</v>
      </c>
      <c r="U89" s="57">
        <v>20864</v>
      </c>
      <c r="W89" s="57">
        <v>45016</v>
      </c>
      <c r="X89" s="57">
        <v>41241</v>
      </c>
      <c r="Y89" s="57">
        <v>41981</v>
      </c>
    </row>
    <row r="90" spans="1:25" ht="12.75" customHeight="1" x14ac:dyDescent="0.25">
      <c r="A90" s="60" t="s">
        <v>68</v>
      </c>
      <c r="B90" s="56">
        <v>1035</v>
      </c>
      <c r="C90" s="56">
        <v>943</v>
      </c>
      <c r="D90" s="56">
        <v>995</v>
      </c>
      <c r="E90" s="56">
        <v>1059</v>
      </c>
      <c r="F90" s="57">
        <v>4032</v>
      </c>
      <c r="G90" s="56">
        <v>1131</v>
      </c>
      <c r="H90" s="56">
        <v>1081</v>
      </c>
      <c r="I90" s="56">
        <v>1117</v>
      </c>
      <c r="J90" s="56">
        <v>1146</v>
      </c>
      <c r="K90" s="57">
        <v>4475</v>
      </c>
      <c r="L90" s="56">
        <v>996</v>
      </c>
      <c r="M90" s="56">
        <v>678</v>
      </c>
      <c r="N90" s="56">
        <v>1004</v>
      </c>
      <c r="O90" s="56">
        <v>1049</v>
      </c>
      <c r="P90" s="57">
        <v>3727</v>
      </c>
      <c r="Q90" s="56">
        <v>1200</v>
      </c>
      <c r="R90" s="56">
        <v>1245</v>
      </c>
      <c r="S90" s="56" t="s">
        <v>158</v>
      </c>
      <c r="T90" s="56" t="s">
        <v>158</v>
      </c>
      <c r="U90" s="57">
        <v>2445</v>
      </c>
      <c r="W90" s="57">
        <v>4266</v>
      </c>
      <c r="X90" s="57">
        <v>3937</v>
      </c>
      <c r="Y90" s="57">
        <v>4498</v>
      </c>
    </row>
    <row r="91" spans="1:25" ht="12.75" customHeight="1" x14ac:dyDescent="0.25">
      <c r="A91" s="60" t="s">
        <v>79</v>
      </c>
      <c r="B91" s="56">
        <v>30866</v>
      </c>
      <c r="C91" s="56">
        <v>30525</v>
      </c>
      <c r="D91" s="56">
        <v>30413</v>
      </c>
      <c r="E91" s="56">
        <v>31078</v>
      </c>
      <c r="F91" s="57">
        <v>122882</v>
      </c>
      <c r="G91" s="56">
        <v>33886</v>
      </c>
      <c r="H91" s="56">
        <v>29741</v>
      </c>
      <c r="I91" s="56">
        <v>29731</v>
      </c>
      <c r="J91" s="56">
        <v>30296</v>
      </c>
      <c r="K91" s="57">
        <v>123654</v>
      </c>
      <c r="L91" s="56">
        <v>28682</v>
      </c>
      <c r="M91" s="56">
        <v>20781</v>
      </c>
      <c r="N91" s="56">
        <v>25371</v>
      </c>
      <c r="O91" s="56">
        <v>29654</v>
      </c>
      <c r="P91" s="57">
        <v>104489</v>
      </c>
      <c r="Q91" s="56">
        <v>24344</v>
      </c>
      <c r="R91" s="56">
        <v>29336</v>
      </c>
      <c r="S91" s="56" t="s">
        <v>158</v>
      </c>
      <c r="T91" s="56" t="s">
        <v>158</v>
      </c>
      <c r="U91" s="57">
        <v>53680</v>
      </c>
      <c r="W91" s="57">
        <v>125117</v>
      </c>
      <c r="X91" s="57">
        <v>109491</v>
      </c>
      <c r="Y91" s="57">
        <v>108705</v>
      </c>
    </row>
    <row r="92" spans="1:25" ht="12.75" customHeight="1" x14ac:dyDescent="0.25">
      <c r="A92" s="60" t="s">
        <v>33</v>
      </c>
      <c r="B92" s="56">
        <v>739</v>
      </c>
      <c r="C92" s="56">
        <v>876</v>
      </c>
      <c r="D92" s="56">
        <v>914</v>
      </c>
      <c r="E92" s="56">
        <v>930</v>
      </c>
      <c r="F92" s="57">
        <v>3459</v>
      </c>
      <c r="G92" s="56">
        <v>934</v>
      </c>
      <c r="H92" s="56">
        <v>886</v>
      </c>
      <c r="I92" s="56">
        <v>960</v>
      </c>
      <c r="J92" s="56">
        <v>914</v>
      </c>
      <c r="K92" s="57">
        <v>3694</v>
      </c>
      <c r="L92" s="56">
        <v>794</v>
      </c>
      <c r="M92" s="56">
        <v>557</v>
      </c>
      <c r="N92" s="56">
        <v>745</v>
      </c>
      <c r="O92" s="56">
        <v>791</v>
      </c>
      <c r="P92" s="57">
        <v>2887</v>
      </c>
      <c r="Q92" s="56">
        <v>747</v>
      </c>
      <c r="R92" s="56">
        <v>769</v>
      </c>
      <c r="S92" s="56" t="s">
        <v>158</v>
      </c>
      <c r="T92" s="56" t="s">
        <v>158</v>
      </c>
      <c r="U92" s="57">
        <v>1516</v>
      </c>
      <c r="W92" s="57">
        <v>3664</v>
      </c>
      <c r="X92" s="57">
        <v>3225</v>
      </c>
      <c r="Y92" s="57">
        <v>3052</v>
      </c>
    </row>
    <row r="93" spans="1:25" ht="12.75" customHeight="1" x14ac:dyDescent="0.25">
      <c r="A93" s="60" t="s">
        <v>69</v>
      </c>
      <c r="B93" s="56">
        <v>4029</v>
      </c>
      <c r="C93" s="56">
        <v>3622</v>
      </c>
      <c r="D93" s="56">
        <v>3594</v>
      </c>
      <c r="E93" s="56">
        <v>3748</v>
      </c>
      <c r="F93" s="57">
        <v>14993</v>
      </c>
      <c r="G93" s="56">
        <v>3799</v>
      </c>
      <c r="H93" s="56">
        <v>3557</v>
      </c>
      <c r="I93" s="56">
        <v>3528</v>
      </c>
      <c r="J93" s="56">
        <v>3775</v>
      </c>
      <c r="K93" s="57">
        <v>14660</v>
      </c>
      <c r="L93" s="56">
        <v>3385</v>
      </c>
      <c r="M93" s="56">
        <v>2437</v>
      </c>
      <c r="N93" s="56">
        <v>2606</v>
      </c>
      <c r="O93" s="56">
        <v>3294</v>
      </c>
      <c r="P93" s="57">
        <v>11722</v>
      </c>
      <c r="Q93" s="56">
        <v>2771</v>
      </c>
      <c r="R93" s="56">
        <v>2719</v>
      </c>
      <c r="S93" s="56" t="s">
        <v>158</v>
      </c>
      <c r="T93" s="56" t="s">
        <v>158</v>
      </c>
      <c r="U93" s="57">
        <v>5489</v>
      </c>
      <c r="W93" s="57">
        <v>14699</v>
      </c>
      <c r="X93" s="57">
        <v>13125</v>
      </c>
      <c r="Y93" s="57">
        <v>11389</v>
      </c>
    </row>
    <row r="94" spans="1:25" ht="12.75" customHeight="1" x14ac:dyDescent="0.25">
      <c r="A94" s="60" t="s">
        <v>34</v>
      </c>
      <c r="B94" s="56">
        <v>10128</v>
      </c>
      <c r="C94" s="56">
        <v>9735</v>
      </c>
      <c r="D94" s="56">
        <v>10266</v>
      </c>
      <c r="E94" s="56">
        <v>11228</v>
      </c>
      <c r="F94" s="57">
        <v>41358</v>
      </c>
      <c r="G94" s="56">
        <v>11371</v>
      </c>
      <c r="H94" s="56">
        <v>11165</v>
      </c>
      <c r="I94" s="56">
        <v>12007</v>
      </c>
      <c r="J94" s="56">
        <v>12840</v>
      </c>
      <c r="K94" s="57">
        <v>47383</v>
      </c>
      <c r="L94" s="56">
        <v>10229</v>
      </c>
      <c r="M94" s="56">
        <v>7533</v>
      </c>
      <c r="N94" s="56">
        <v>8743</v>
      </c>
      <c r="O94" s="56">
        <v>10211</v>
      </c>
      <c r="P94" s="57">
        <v>36717</v>
      </c>
      <c r="Q94" s="56">
        <v>9963</v>
      </c>
      <c r="R94" s="56">
        <v>10217</v>
      </c>
      <c r="S94" s="56" t="s">
        <v>158</v>
      </c>
      <c r="T94" s="56" t="s">
        <v>158</v>
      </c>
      <c r="U94" s="57">
        <v>20180</v>
      </c>
      <c r="W94" s="57">
        <v>44030</v>
      </c>
      <c r="X94" s="57">
        <v>42610</v>
      </c>
      <c r="Y94" s="57">
        <v>39134</v>
      </c>
    </row>
    <row r="95" spans="1:25" ht="12.75" customHeight="1" x14ac:dyDescent="0.25">
      <c r="A95" s="60" t="s">
        <v>32</v>
      </c>
      <c r="B95" s="56">
        <v>1131</v>
      </c>
      <c r="C95" s="56">
        <v>994</v>
      </c>
      <c r="D95" s="56">
        <v>1078</v>
      </c>
      <c r="E95" s="56">
        <v>1154</v>
      </c>
      <c r="F95" s="57">
        <v>4357</v>
      </c>
      <c r="G95" s="56">
        <v>1082</v>
      </c>
      <c r="H95" s="56">
        <v>1114</v>
      </c>
      <c r="I95" s="56">
        <v>1170</v>
      </c>
      <c r="J95" s="56">
        <v>1054</v>
      </c>
      <c r="K95" s="57">
        <v>4421</v>
      </c>
      <c r="L95" s="56">
        <v>948</v>
      </c>
      <c r="M95" s="56">
        <v>698</v>
      </c>
      <c r="N95" s="56">
        <v>773</v>
      </c>
      <c r="O95" s="56">
        <v>831</v>
      </c>
      <c r="P95" s="57">
        <v>3250</v>
      </c>
      <c r="Q95" s="56">
        <v>876</v>
      </c>
      <c r="R95" s="56">
        <v>1036</v>
      </c>
      <c r="S95" s="56" t="s">
        <v>158</v>
      </c>
      <c r="T95" s="56" t="s">
        <v>158</v>
      </c>
      <c r="U95" s="57">
        <v>1912</v>
      </c>
      <c r="W95" s="57">
        <v>4428</v>
      </c>
      <c r="X95" s="57">
        <v>3870</v>
      </c>
      <c r="Y95" s="57">
        <v>3516</v>
      </c>
    </row>
    <row r="96" spans="1:25" ht="12.75" customHeight="1" x14ac:dyDescent="0.25">
      <c r="A96" s="60" t="s">
        <v>70</v>
      </c>
      <c r="B96" s="56">
        <v>2785</v>
      </c>
      <c r="C96" s="56">
        <v>2942</v>
      </c>
      <c r="D96" s="56">
        <v>2696</v>
      </c>
      <c r="E96" s="56">
        <v>2648</v>
      </c>
      <c r="F96" s="57">
        <v>11072</v>
      </c>
      <c r="G96" s="56">
        <v>2843</v>
      </c>
      <c r="H96" s="56">
        <v>3173</v>
      </c>
      <c r="I96" s="56">
        <v>3058</v>
      </c>
      <c r="J96" s="56">
        <v>3051</v>
      </c>
      <c r="K96" s="57">
        <v>12124</v>
      </c>
      <c r="L96" s="56">
        <v>2734</v>
      </c>
      <c r="M96" s="56">
        <v>2021</v>
      </c>
      <c r="N96" s="56">
        <v>2587</v>
      </c>
      <c r="O96" s="56">
        <v>3290</v>
      </c>
      <c r="P96" s="57">
        <v>10632</v>
      </c>
      <c r="Q96" s="56">
        <v>2586</v>
      </c>
      <c r="R96" s="56">
        <v>2548</v>
      </c>
      <c r="S96" s="56" t="s">
        <v>158</v>
      </c>
      <c r="T96" s="56" t="s">
        <v>158</v>
      </c>
      <c r="U96" s="57">
        <v>5134</v>
      </c>
      <c r="W96" s="57">
        <v>11360</v>
      </c>
      <c r="X96" s="57">
        <v>10864</v>
      </c>
      <c r="Y96" s="57">
        <v>11011</v>
      </c>
    </row>
    <row r="97" spans="1:25" ht="12.75" customHeight="1" x14ac:dyDescent="0.25">
      <c r="A97" s="60" t="s">
        <v>82</v>
      </c>
      <c r="B97" s="56">
        <v>20</v>
      </c>
      <c r="C97" s="56">
        <v>9</v>
      </c>
      <c r="D97" s="56">
        <v>12</v>
      </c>
      <c r="E97" s="56">
        <v>27</v>
      </c>
      <c r="F97" s="57">
        <v>68</v>
      </c>
      <c r="G97" s="56">
        <v>24</v>
      </c>
      <c r="H97" s="56">
        <v>12</v>
      </c>
      <c r="I97" s="56">
        <v>10</v>
      </c>
      <c r="J97" s="56">
        <v>25</v>
      </c>
      <c r="K97" s="57">
        <v>71</v>
      </c>
      <c r="L97" s="56">
        <v>26</v>
      </c>
      <c r="M97" s="56">
        <v>10</v>
      </c>
      <c r="N97" s="56">
        <v>6</v>
      </c>
      <c r="O97" s="56">
        <v>7</v>
      </c>
      <c r="P97" s="57">
        <v>49</v>
      </c>
      <c r="Q97" s="56">
        <v>52</v>
      </c>
      <c r="R97" s="56">
        <v>12</v>
      </c>
      <c r="S97" s="56" t="s">
        <v>158</v>
      </c>
      <c r="T97" s="56" t="s">
        <v>158</v>
      </c>
      <c r="U97" s="57">
        <v>64</v>
      </c>
      <c r="W97" s="57">
        <v>75</v>
      </c>
      <c r="X97" s="57">
        <v>72</v>
      </c>
      <c r="Y97" s="57">
        <v>76</v>
      </c>
    </row>
    <row r="98" spans="1:25" ht="12.75" customHeight="1" x14ac:dyDescent="0.25">
      <c r="A98" s="81" t="s">
        <v>17</v>
      </c>
      <c r="B98" s="62">
        <v>61740</v>
      </c>
      <c r="C98" s="62">
        <v>61277</v>
      </c>
      <c r="D98" s="62">
        <v>61746</v>
      </c>
      <c r="E98" s="62">
        <v>64248</v>
      </c>
      <c r="F98" s="75">
        <v>249011</v>
      </c>
      <c r="G98" s="62">
        <v>65094</v>
      </c>
      <c r="H98" s="62">
        <v>61566</v>
      </c>
      <c r="I98" s="62">
        <v>63304</v>
      </c>
      <c r="J98" s="62">
        <v>64772</v>
      </c>
      <c r="K98" s="75">
        <v>254736</v>
      </c>
      <c r="L98" s="62">
        <v>57284</v>
      </c>
      <c r="M98" s="62">
        <v>43076</v>
      </c>
      <c r="N98" s="62">
        <v>52098</v>
      </c>
      <c r="O98" s="62">
        <v>59981</v>
      </c>
      <c r="P98" s="75">
        <v>212438</v>
      </c>
      <c r="Q98" s="62">
        <v>52967</v>
      </c>
      <c r="R98" s="62">
        <v>58317</v>
      </c>
      <c r="S98" s="62" t="s">
        <v>158</v>
      </c>
      <c r="T98" s="62" t="s">
        <v>158</v>
      </c>
      <c r="U98" s="75">
        <v>111284</v>
      </c>
      <c r="V98" s="97"/>
      <c r="W98" s="63">
        <v>252654</v>
      </c>
      <c r="X98" s="63">
        <v>228435</v>
      </c>
      <c r="Y98" s="63">
        <v>223363</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18574</v>
      </c>
      <c r="C101" s="56">
        <v>17896</v>
      </c>
      <c r="D101" s="56">
        <v>21169</v>
      </c>
      <c r="E101" s="56">
        <v>22554</v>
      </c>
      <c r="F101" s="57">
        <v>80193</v>
      </c>
      <c r="G101" s="56">
        <v>21176</v>
      </c>
      <c r="H101" s="56">
        <v>19844</v>
      </c>
      <c r="I101" s="56">
        <v>22150</v>
      </c>
      <c r="J101" s="56">
        <v>21798</v>
      </c>
      <c r="K101" s="57">
        <v>84968</v>
      </c>
      <c r="L101" s="56">
        <v>17171</v>
      </c>
      <c r="M101" s="56">
        <v>15148</v>
      </c>
      <c r="N101" s="56">
        <v>19062</v>
      </c>
      <c r="O101" s="56">
        <v>19696</v>
      </c>
      <c r="P101" s="57">
        <v>71077</v>
      </c>
      <c r="Q101" s="56">
        <v>19711</v>
      </c>
      <c r="R101" s="56">
        <v>20597</v>
      </c>
      <c r="S101" s="56" t="s">
        <v>158</v>
      </c>
      <c r="T101" s="56" t="s">
        <v>158</v>
      </c>
      <c r="U101" s="57">
        <v>40308</v>
      </c>
      <c r="W101" s="57">
        <v>84743</v>
      </c>
      <c r="X101" s="57">
        <v>76267</v>
      </c>
      <c r="Y101" s="57">
        <v>79066</v>
      </c>
    </row>
    <row r="102" spans="1:25" ht="12.75" customHeight="1" x14ac:dyDescent="0.25">
      <c r="A102" s="60" t="s">
        <v>68</v>
      </c>
      <c r="B102" s="56">
        <v>1537</v>
      </c>
      <c r="C102" s="56">
        <v>1844</v>
      </c>
      <c r="D102" s="56">
        <v>2083</v>
      </c>
      <c r="E102" s="56">
        <v>1779</v>
      </c>
      <c r="F102" s="57">
        <v>7243</v>
      </c>
      <c r="G102" s="56">
        <v>1958</v>
      </c>
      <c r="H102" s="56">
        <v>1853</v>
      </c>
      <c r="I102" s="56">
        <v>1972</v>
      </c>
      <c r="J102" s="56">
        <v>1754</v>
      </c>
      <c r="K102" s="57">
        <v>7537</v>
      </c>
      <c r="L102" s="56">
        <v>1717</v>
      </c>
      <c r="M102" s="56">
        <v>1293</v>
      </c>
      <c r="N102" s="56">
        <v>1845</v>
      </c>
      <c r="O102" s="56">
        <v>1529</v>
      </c>
      <c r="P102" s="57">
        <v>6385</v>
      </c>
      <c r="Q102" s="56">
        <v>1614</v>
      </c>
      <c r="R102" s="56">
        <v>2115</v>
      </c>
      <c r="S102" s="56" t="s">
        <v>158</v>
      </c>
      <c r="T102" s="56" t="s">
        <v>158</v>
      </c>
      <c r="U102" s="57">
        <v>3729</v>
      </c>
      <c r="W102" s="57">
        <v>7673</v>
      </c>
      <c r="X102" s="57">
        <v>6737</v>
      </c>
      <c r="Y102" s="57">
        <v>7103</v>
      </c>
    </row>
    <row r="103" spans="1:25" ht="12.75" customHeight="1" x14ac:dyDescent="0.25">
      <c r="A103" s="60" t="s">
        <v>79</v>
      </c>
      <c r="B103" s="56">
        <v>55043</v>
      </c>
      <c r="C103" s="56">
        <v>54622</v>
      </c>
      <c r="D103" s="56">
        <v>52930</v>
      </c>
      <c r="E103" s="56">
        <v>56475</v>
      </c>
      <c r="F103" s="57">
        <v>219070</v>
      </c>
      <c r="G103" s="56">
        <v>61782</v>
      </c>
      <c r="H103" s="56">
        <v>52274</v>
      </c>
      <c r="I103" s="56">
        <v>55241</v>
      </c>
      <c r="J103" s="56">
        <v>54756</v>
      </c>
      <c r="K103" s="57">
        <v>224053</v>
      </c>
      <c r="L103" s="56">
        <v>49765</v>
      </c>
      <c r="M103" s="56">
        <v>35653</v>
      </c>
      <c r="N103" s="56">
        <v>46560</v>
      </c>
      <c r="O103" s="56">
        <v>56472</v>
      </c>
      <c r="P103" s="57">
        <v>188450</v>
      </c>
      <c r="Q103" s="56">
        <v>41319</v>
      </c>
      <c r="R103" s="56">
        <v>42563</v>
      </c>
      <c r="S103" s="56" t="s">
        <v>158</v>
      </c>
      <c r="T103" s="56" t="s">
        <v>158</v>
      </c>
      <c r="U103" s="57">
        <v>83882</v>
      </c>
      <c r="W103" s="57">
        <v>223461</v>
      </c>
      <c r="X103" s="57">
        <v>195415</v>
      </c>
      <c r="Y103" s="57">
        <v>186915</v>
      </c>
    </row>
    <row r="104" spans="1:25" ht="12.75" customHeight="1" x14ac:dyDescent="0.25">
      <c r="A104" s="60" t="s">
        <v>33</v>
      </c>
      <c r="B104" s="56">
        <v>933</v>
      </c>
      <c r="C104" s="56">
        <v>1065</v>
      </c>
      <c r="D104" s="56">
        <v>1053</v>
      </c>
      <c r="E104" s="56">
        <v>1053</v>
      </c>
      <c r="F104" s="57">
        <v>4103</v>
      </c>
      <c r="G104" s="56">
        <v>1125</v>
      </c>
      <c r="H104" s="56">
        <v>989</v>
      </c>
      <c r="I104" s="56">
        <v>1080</v>
      </c>
      <c r="J104" s="56">
        <v>1108</v>
      </c>
      <c r="K104" s="57">
        <v>4301</v>
      </c>
      <c r="L104" s="56">
        <v>1024</v>
      </c>
      <c r="M104" s="56">
        <v>976</v>
      </c>
      <c r="N104" s="56">
        <v>935</v>
      </c>
      <c r="O104" s="56">
        <v>1111</v>
      </c>
      <c r="P104" s="57">
        <v>4046</v>
      </c>
      <c r="Q104" s="56">
        <v>950</v>
      </c>
      <c r="R104" s="56">
        <v>1135</v>
      </c>
      <c r="S104" s="56" t="s">
        <v>158</v>
      </c>
      <c r="T104" s="56" t="s">
        <v>158</v>
      </c>
      <c r="U104" s="57">
        <v>2085</v>
      </c>
      <c r="W104" s="57">
        <v>4219</v>
      </c>
      <c r="X104" s="57">
        <v>4188</v>
      </c>
      <c r="Y104" s="57">
        <v>4131</v>
      </c>
    </row>
    <row r="105" spans="1:25" ht="12.75" customHeight="1" x14ac:dyDescent="0.25">
      <c r="A105" s="60" t="s">
        <v>69</v>
      </c>
      <c r="B105" s="56">
        <v>2427</v>
      </c>
      <c r="C105" s="56">
        <v>2640</v>
      </c>
      <c r="D105" s="56">
        <v>2873</v>
      </c>
      <c r="E105" s="56">
        <v>2942</v>
      </c>
      <c r="F105" s="57">
        <v>10882</v>
      </c>
      <c r="G105" s="56">
        <v>2803</v>
      </c>
      <c r="H105" s="56">
        <v>2980</v>
      </c>
      <c r="I105" s="56">
        <v>2757</v>
      </c>
      <c r="J105" s="56">
        <v>2571</v>
      </c>
      <c r="K105" s="57">
        <v>11111</v>
      </c>
      <c r="L105" s="56">
        <v>2386</v>
      </c>
      <c r="M105" s="56">
        <v>1466</v>
      </c>
      <c r="N105" s="56">
        <v>1341</v>
      </c>
      <c r="O105" s="56">
        <v>1582</v>
      </c>
      <c r="P105" s="57">
        <v>6774</v>
      </c>
      <c r="Q105" s="56">
        <v>1637</v>
      </c>
      <c r="R105" s="56">
        <v>2501</v>
      </c>
      <c r="S105" s="56" t="s">
        <v>158</v>
      </c>
      <c r="T105" s="56" t="s">
        <v>158</v>
      </c>
      <c r="U105" s="57">
        <v>4138</v>
      </c>
      <c r="W105" s="57">
        <v>11599</v>
      </c>
      <c r="X105" s="57">
        <v>9179</v>
      </c>
      <c r="Y105" s="57">
        <v>7061</v>
      </c>
    </row>
    <row r="106" spans="1:25" ht="12.75" customHeight="1" x14ac:dyDescent="0.25">
      <c r="A106" s="60" t="s">
        <v>34</v>
      </c>
      <c r="B106" s="56">
        <v>7457</v>
      </c>
      <c r="C106" s="56">
        <v>7903</v>
      </c>
      <c r="D106" s="56">
        <v>8473</v>
      </c>
      <c r="E106" s="56">
        <v>9245</v>
      </c>
      <c r="F106" s="57">
        <v>33077</v>
      </c>
      <c r="G106" s="56">
        <v>9264</v>
      </c>
      <c r="H106" s="56">
        <v>8460</v>
      </c>
      <c r="I106" s="56">
        <v>8810</v>
      </c>
      <c r="J106" s="56">
        <v>8819</v>
      </c>
      <c r="K106" s="57">
        <v>35353</v>
      </c>
      <c r="L106" s="56">
        <v>8905</v>
      </c>
      <c r="M106" s="56">
        <v>6270</v>
      </c>
      <c r="N106" s="56">
        <v>6463</v>
      </c>
      <c r="O106" s="56">
        <v>7209</v>
      </c>
      <c r="P106" s="57">
        <v>28847</v>
      </c>
      <c r="Q106" s="56">
        <v>6474</v>
      </c>
      <c r="R106" s="56">
        <v>7636</v>
      </c>
      <c r="S106" s="56" t="s">
        <v>158</v>
      </c>
      <c r="T106" s="56" t="s">
        <v>158</v>
      </c>
      <c r="U106" s="57">
        <v>14110</v>
      </c>
      <c r="W106" s="57">
        <v>35442</v>
      </c>
      <c r="X106" s="57">
        <v>32804</v>
      </c>
      <c r="Y106" s="57">
        <v>27782</v>
      </c>
    </row>
    <row r="107" spans="1:25" ht="12.75" customHeight="1" x14ac:dyDescent="0.25">
      <c r="A107" s="60" t="s">
        <v>32</v>
      </c>
      <c r="B107" s="56">
        <v>1290</v>
      </c>
      <c r="C107" s="56">
        <v>1333</v>
      </c>
      <c r="D107" s="56">
        <v>1566</v>
      </c>
      <c r="E107" s="56">
        <v>1776</v>
      </c>
      <c r="F107" s="57">
        <v>5964</v>
      </c>
      <c r="G107" s="56">
        <v>1124</v>
      </c>
      <c r="H107" s="56">
        <v>1346</v>
      </c>
      <c r="I107" s="56">
        <v>1556</v>
      </c>
      <c r="J107" s="56">
        <v>1377</v>
      </c>
      <c r="K107" s="57">
        <v>5403</v>
      </c>
      <c r="L107" s="56">
        <v>1473</v>
      </c>
      <c r="M107" s="56">
        <v>800</v>
      </c>
      <c r="N107" s="56">
        <v>1243</v>
      </c>
      <c r="O107" s="56">
        <v>1260</v>
      </c>
      <c r="P107" s="57">
        <v>4777</v>
      </c>
      <c r="Q107" s="56">
        <v>1502</v>
      </c>
      <c r="R107" s="56">
        <v>2228</v>
      </c>
      <c r="S107" s="56" t="s">
        <v>158</v>
      </c>
      <c r="T107" s="56" t="s">
        <v>158</v>
      </c>
      <c r="U107" s="57">
        <v>3731</v>
      </c>
      <c r="W107" s="57">
        <v>5812</v>
      </c>
      <c r="X107" s="57">
        <v>5206</v>
      </c>
      <c r="Y107" s="57">
        <v>6234</v>
      </c>
    </row>
    <row r="108" spans="1:25" ht="12.75" customHeight="1" x14ac:dyDescent="0.25">
      <c r="A108" s="60" t="s">
        <v>70</v>
      </c>
      <c r="B108" s="56">
        <v>6458</v>
      </c>
      <c r="C108" s="56">
        <v>5258</v>
      </c>
      <c r="D108" s="56">
        <v>5805</v>
      </c>
      <c r="E108" s="56">
        <v>6329</v>
      </c>
      <c r="F108" s="57">
        <v>23850</v>
      </c>
      <c r="G108" s="56">
        <v>5906</v>
      </c>
      <c r="H108" s="56">
        <v>5052</v>
      </c>
      <c r="I108" s="56">
        <v>4916</v>
      </c>
      <c r="J108" s="56">
        <v>6026</v>
      </c>
      <c r="K108" s="57">
        <v>21901</v>
      </c>
      <c r="L108" s="56">
        <v>5672</v>
      </c>
      <c r="M108" s="56">
        <v>3355</v>
      </c>
      <c r="N108" s="56">
        <v>4415</v>
      </c>
      <c r="O108" s="56">
        <v>5768</v>
      </c>
      <c r="P108" s="57">
        <v>19210</v>
      </c>
      <c r="Q108" s="56">
        <v>6025</v>
      </c>
      <c r="R108" s="56">
        <v>7130</v>
      </c>
      <c r="S108" s="56" t="s">
        <v>158</v>
      </c>
      <c r="T108" s="56" t="s">
        <v>158</v>
      </c>
      <c r="U108" s="57">
        <v>13156</v>
      </c>
      <c r="W108" s="57">
        <v>23093</v>
      </c>
      <c r="X108" s="57">
        <v>19969</v>
      </c>
      <c r="Y108" s="57">
        <v>23339</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93717</v>
      </c>
      <c r="C110" s="80">
        <v>92560</v>
      </c>
      <c r="D110" s="80">
        <v>95953</v>
      </c>
      <c r="E110" s="80">
        <v>102152</v>
      </c>
      <c r="F110" s="83">
        <v>384383</v>
      </c>
      <c r="G110" s="80">
        <v>105138</v>
      </c>
      <c r="H110" s="80">
        <v>92799</v>
      </c>
      <c r="I110" s="80">
        <v>98481</v>
      </c>
      <c r="J110" s="80">
        <v>98208</v>
      </c>
      <c r="K110" s="83">
        <v>394626</v>
      </c>
      <c r="L110" s="80">
        <v>88113</v>
      </c>
      <c r="M110" s="80">
        <v>64961</v>
      </c>
      <c r="N110" s="80">
        <v>81865</v>
      </c>
      <c r="O110" s="80">
        <v>94627</v>
      </c>
      <c r="P110" s="83">
        <v>329567</v>
      </c>
      <c r="Q110" s="62">
        <v>79234</v>
      </c>
      <c r="R110" s="62">
        <v>85906</v>
      </c>
      <c r="S110" s="62" t="s">
        <v>158</v>
      </c>
      <c r="T110" s="62" t="s">
        <v>158</v>
      </c>
      <c r="U110" s="75">
        <v>165139</v>
      </c>
      <c r="V110" s="97"/>
      <c r="W110" s="63">
        <v>396042</v>
      </c>
      <c r="X110" s="63">
        <v>349764</v>
      </c>
      <c r="Y110" s="63">
        <v>341631</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12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1">
    <pageSetUpPr fitToPage="1"/>
  </sheetPr>
  <dimension ref="A1:B42"/>
  <sheetViews>
    <sheetView showGridLines="0" zoomScaleNormal="100" workbookViewId="0"/>
  </sheetViews>
  <sheetFormatPr defaultColWidth="8.7265625" defaultRowHeight="12.5" x14ac:dyDescent="0.25"/>
  <cols>
    <col min="1" max="1" width="5.7265625" style="28" customWidth="1"/>
    <col min="2" max="2" width="107.36328125" style="28" customWidth="1"/>
    <col min="3" max="16384" width="8.7265625" style="28"/>
  </cols>
  <sheetData>
    <row r="1" spans="1:2" ht="25" x14ac:dyDescent="0.5">
      <c r="A1" s="101" t="s">
        <v>36</v>
      </c>
      <c r="B1" s="101"/>
    </row>
    <row r="3" spans="1:2" ht="15.5" x14ac:dyDescent="0.35">
      <c r="A3" s="102" t="s">
        <v>50</v>
      </c>
      <c r="B3" s="103"/>
    </row>
    <row r="4" spans="1:2" ht="20.5" x14ac:dyDescent="0.45">
      <c r="A4" s="104"/>
    </row>
    <row r="5" spans="1:2" ht="168" customHeight="1" x14ac:dyDescent="0.25">
      <c r="A5" s="105" t="s">
        <v>55</v>
      </c>
      <c r="B5" s="106" t="s">
        <v>144</v>
      </c>
    </row>
    <row r="6" spans="1:2" ht="34" customHeight="1" x14ac:dyDescent="0.25">
      <c r="A6" s="105" t="s">
        <v>56</v>
      </c>
      <c r="B6" s="107" t="s">
        <v>90</v>
      </c>
    </row>
    <row r="7" spans="1:2" ht="52" customHeight="1" x14ac:dyDescent="0.25">
      <c r="A7" s="105" t="s">
        <v>57</v>
      </c>
      <c r="B7" s="107" t="s">
        <v>91</v>
      </c>
    </row>
    <row r="8" spans="1:2" ht="32" customHeight="1" x14ac:dyDescent="0.25">
      <c r="A8" s="105" t="s">
        <v>58</v>
      </c>
      <c r="B8" s="106" t="s">
        <v>83</v>
      </c>
    </row>
    <row r="9" spans="1:2" ht="24.5" customHeight="1" x14ac:dyDescent="0.25">
      <c r="A9" s="105" t="s">
        <v>59</v>
      </c>
      <c r="B9" s="108" t="s">
        <v>163</v>
      </c>
    </row>
    <row r="10" spans="1:2" ht="188" x14ac:dyDescent="0.25">
      <c r="A10" s="105" t="s">
        <v>60</v>
      </c>
      <c r="B10" s="106" t="s">
        <v>164</v>
      </c>
    </row>
    <row r="11" spans="1:2" ht="77.5" customHeight="1" x14ac:dyDescent="0.25">
      <c r="A11" s="105" t="s">
        <v>61</v>
      </c>
      <c r="B11" s="106" t="s">
        <v>165</v>
      </c>
    </row>
    <row r="12" spans="1:2" ht="115.5" customHeight="1" x14ac:dyDescent="0.25">
      <c r="A12" s="105" t="s">
        <v>62</v>
      </c>
      <c r="B12" s="106" t="s">
        <v>166</v>
      </c>
    </row>
    <row r="13" spans="1:2" x14ac:dyDescent="0.25">
      <c r="A13" s="105"/>
      <c r="B13" s="106"/>
    </row>
    <row r="14" spans="1:2" ht="15.5" x14ac:dyDescent="0.35">
      <c r="A14" s="102" t="s">
        <v>51</v>
      </c>
      <c r="B14" s="103"/>
    </row>
    <row r="15" spans="1:2" ht="15.5" x14ac:dyDescent="0.35">
      <c r="A15" s="102"/>
      <c r="B15" s="103"/>
    </row>
    <row r="16" spans="1:2" x14ac:dyDescent="0.25">
      <c r="A16" s="105" t="s">
        <v>63</v>
      </c>
      <c r="B16" s="109" t="s">
        <v>53</v>
      </c>
    </row>
    <row r="17" spans="1:2" x14ac:dyDescent="0.25">
      <c r="A17" s="110"/>
      <c r="B17" s="109"/>
    </row>
    <row r="18" spans="1:2" ht="15.5" x14ac:dyDescent="0.35">
      <c r="A18" s="102" t="s">
        <v>52</v>
      </c>
      <c r="B18" s="103"/>
    </row>
    <row r="19" spans="1:2" x14ac:dyDescent="0.25">
      <c r="A19" s="110"/>
      <c r="B19" s="109"/>
    </row>
    <row r="20" spans="1:2" ht="41.5" customHeight="1" x14ac:dyDescent="0.25">
      <c r="A20" s="105" t="s">
        <v>64</v>
      </c>
      <c r="B20" s="107" t="s">
        <v>92</v>
      </c>
    </row>
    <row r="21" spans="1:2" ht="28" customHeight="1" x14ac:dyDescent="0.25">
      <c r="A21" s="105" t="s">
        <v>65</v>
      </c>
      <c r="B21" s="107" t="s">
        <v>93</v>
      </c>
    </row>
    <row r="22" spans="1:2" ht="16.5" customHeight="1" x14ac:dyDescent="0.25">
      <c r="A22" s="105" t="s">
        <v>99</v>
      </c>
      <c r="B22" s="107" t="s">
        <v>94</v>
      </c>
    </row>
    <row r="23" spans="1:2" ht="21.5" customHeight="1" x14ac:dyDescent="0.25">
      <c r="A23" s="105" t="s">
        <v>101</v>
      </c>
      <c r="B23" s="107" t="s">
        <v>95</v>
      </c>
    </row>
    <row r="24" spans="1:2" ht="32.5" customHeight="1" x14ac:dyDescent="0.25">
      <c r="A24" s="105" t="s">
        <v>167</v>
      </c>
      <c r="B24" s="107" t="s">
        <v>96</v>
      </c>
    </row>
    <row r="25" spans="1:2" ht="28" customHeight="1" x14ac:dyDescent="0.25">
      <c r="A25" s="105" t="s">
        <v>168</v>
      </c>
      <c r="B25" s="107" t="s">
        <v>97</v>
      </c>
    </row>
    <row r="26" spans="1:2" ht="25" x14ac:dyDescent="0.25">
      <c r="A26" s="105" t="s">
        <v>169</v>
      </c>
      <c r="B26" s="107" t="s">
        <v>98</v>
      </c>
    </row>
    <row r="27" spans="1:2" x14ac:dyDescent="0.25">
      <c r="A27" s="105" t="s">
        <v>170</v>
      </c>
      <c r="B27" s="107" t="s">
        <v>100</v>
      </c>
    </row>
    <row r="28" spans="1:2" ht="16.5" customHeight="1" x14ac:dyDescent="0.25">
      <c r="A28" s="105" t="s">
        <v>171</v>
      </c>
      <c r="B28" s="111" t="s">
        <v>172</v>
      </c>
    </row>
    <row r="29" spans="1:2" x14ac:dyDescent="0.25">
      <c r="A29" s="105"/>
      <c r="B29" s="111"/>
    </row>
    <row r="30" spans="1:2" ht="15.5" x14ac:dyDescent="0.35">
      <c r="A30" s="102" t="s">
        <v>54</v>
      </c>
      <c r="B30" s="103"/>
    </row>
    <row r="31" spans="1:2" x14ac:dyDescent="0.25">
      <c r="A31" s="110"/>
      <c r="B31" s="111"/>
    </row>
    <row r="32" spans="1:2" ht="25" x14ac:dyDescent="0.25">
      <c r="A32" s="105" t="s">
        <v>173</v>
      </c>
      <c r="B32" s="107" t="s">
        <v>66</v>
      </c>
    </row>
    <row r="34" spans="1:1" ht="14" x14ac:dyDescent="0.3">
      <c r="A34" s="112" t="s">
        <v>130</v>
      </c>
    </row>
    <row r="42" spans="1:1" ht="15.5" x14ac:dyDescent="0.35">
      <c r="A42" s="99"/>
    </row>
  </sheetData>
  <hyperlinks>
    <hyperlink ref="A34" location="Title!A1" display="Return to Title and Contents" xr:uid="{00000000-0004-0000-0100-000000000000}"/>
    <hyperlink ref="B9" r:id="rId1" xr:uid="{00000000-0004-0000-0100-000001000000}"/>
  </hyperlinks>
  <pageMargins left="0.74803149606299213" right="0.70866141732283472" top="0.78740157480314965" bottom="0.6692913385826772" header="0.55118110236220474" footer="0.35433070866141736"/>
  <pageSetup paperSize="9" scale="85" orientation="portrait" r:id="rId2"/>
  <headerFooter alignWithMargins="0">
    <oddFooter>&amp;C&amp;"Calibri"&amp;11&amp;K000000&amp;"Arial,Bold"&amp;11 Page 1_x000D_&amp;1#&amp;"Calibri"&amp;10&amp;K000000OFFICIAL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8">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13</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96</v>
      </c>
      <c r="C8" s="56">
        <v>89</v>
      </c>
      <c r="D8" s="56">
        <v>94</v>
      </c>
      <c r="E8" s="56">
        <v>97</v>
      </c>
      <c r="F8" s="57">
        <v>376</v>
      </c>
      <c r="G8" s="56">
        <v>104</v>
      </c>
      <c r="H8" s="56">
        <v>92</v>
      </c>
      <c r="I8" s="56">
        <v>108</v>
      </c>
      <c r="J8" s="56">
        <v>104</v>
      </c>
      <c r="K8" s="57">
        <v>408</v>
      </c>
      <c r="L8" s="56">
        <v>94</v>
      </c>
      <c r="M8" s="56">
        <v>90</v>
      </c>
      <c r="N8" s="56">
        <v>107</v>
      </c>
      <c r="O8" s="56">
        <v>109</v>
      </c>
      <c r="P8" s="57">
        <v>399</v>
      </c>
      <c r="Q8" s="56">
        <v>75</v>
      </c>
      <c r="R8" s="56">
        <v>104</v>
      </c>
      <c r="S8" s="56" t="s">
        <v>158</v>
      </c>
      <c r="T8" s="56" t="s">
        <v>158</v>
      </c>
      <c r="U8" s="57">
        <v>179</v>
      </c>
      <c r="W8" s="57">
        <v>387</v>
      </c>
      <c r="X8" s="57">
        <v>395</v>
      </c>
      <c r="Y8" s="57">
        <v>394</v>
      </c>
    </row>
    <row r="9" spans="1:25" ht="12.75" customHeight="1" x14ac:dyDescent="0.25">
      <c r="A9" s="60" t="s">
        <v>22</v>
      </c>
      <c r="B9" s="56">
        <v>3</v>
      </c>
      <c r="C9" s="56">
        <v>5</v>
      </c>
      <c r="D9" s="56">
        <v>5</v>
      </c>
      <c r="E9" s="56">
        <v>4</v>
      </c>
      <c r="F9" s="57">
        <v>17</v>
      </c>
      <c r="G9" s="56">
        <v>6</v>
      </c>
      <c r="H9" s="56">
        <v>5</v>
      </c>
      <c r="I9" s="56">
        <v>6</v>
      </c>
      <c r="J9" s="56">
        <v>5</v>
      </c>
      <c r="K9" s="57">
        <v>22</v>
      </c>
      <c r="L9" s="56">
        <v>3</v>
      </c>
      <c r="M9" s="56">
        <v>3</v>
      </c>
      <c r="N9" s="56">
        <v>4</v>
      </c>
      <c r="O9" s="56">
        <v>4</v>
      </c>
      <c r="P9" s="57">
        <v>14</v>
      </c>
      <c r="Q9" s="56">
        <v>4</v>
      </c>
      <c r="R9" s="56">
        <v>7</v>
      </c>
      <c r="S9" s="56" t="s">
        <v>158</v>
      </c>
      <c r="T9" s="56" t="s">
        <v>158</v>
      </c>
      <c r="U9" s="57">
        <v>11</v>
      </c>
      <c r="W9" s="57">
        <v>20</v>
      </c>
      <c r="X9" s="57">
        <v>17</v>
      </c>
      <c r="Y9" s="57">
        <v>19</v>
      </c>
    </row>
    <row r="10" spans="1:25" ht="12.75" customHeight="1" x14ac:dyDescent="0.25">
      <c r="A10" s="60" t="s">
        <v>23</v>
      </c>
      <c r="B10" s="56">
        <v>11</v>
      </c>
      <c r="C10" s="56">
        <v>20</v>
      </c>
      <c r="D10" s="56">
        <v>30</v>
      </c>
      <c r="E10" s="56">
        <v>12</v>
      </c>
      <c r="F10" s="57">
        <v>73</v>
      </c>
      <c r="G10" s="56">
        <v>12</v>
      </c>
      <c r="H10" s="56">
        <v>13</v>
      </c>
      <c r="I10" s="56">
        <v>13</v>
      </c>
      <c r="J10" s="56">
        <v>11</v>
      </c>
      <c r="K10" s="57">
        <v>48</v>
      </c>
      <c r="L10" s="56">
        <v>13</v>
      </c>
      <c r="M10" s="56">
        <v>9</v>
      </c>
      <c r="N10" s="56">
        <v>11</v>
      </c>
      <c r="O10" s="56">
        <v>13</v>
      </c>
      <c r="P10" s="57">
        <v>47</v>
      </c>
      <c r="Q10" s="56">
        <v>16</v>
      </c>
      <c r="R10" s="56">
        <v>18</v>
      </c>
      <c r="S10" s="56" t="s">
        <v>158</v>
      </c>
      <c r="T10" s="56" t="s">
        <v>158</v>
      </c>
      <c r="U10" s="57">
        <v>34</v>
      </c>
      <c r="W10" s="57">
        <v>67</v>
      </c>
      <c r="X10" s="57">
        <v>46</v>
      </c>
      <c r="Y10" s="57">
        <v>59</v>
      </c>
    </row>
    <row r="11" spans="1:25" ht="12.75" customHeight="1" x14ac:dyDescent="0.25">
      <c r="A11" s="60" t="s">
        <v>24</v>
      </c>
      <c r="B11" s="56">
        <v>162</v>
      </c>
      <c r="C11" s="56">
        <v>248</v>
      </c>
      <c r="D11" s="56">
        <v>355</v>
      </c>
      <c r="E11" s="56">
        <v>377</v>
      </c>
      <c r="F11" s="57">
        <v>1142</v>
      </c>
      <c r="G11" s="56">
        <v>262</v>
      </c>
      <c r="H11" s="56">
        <v>371</v>
      </c>
      <c r="I11" s="56">
        <v>387</v>
      </c>
      <c r="J11" s="56">
        <v>394</v>
      </c>
      <c r="K11" s="57">
        <v>1415</v>
      </c>
      <c r="L11" s="56">
        <v>266</v>
      </c>
      <c r="M11" s="56">
        <v>146</v>
      </c>
      <c r="N11" s="56">
        <v>150</v>
      </c>
      <c r="O11" s="56">
        <v>187</v>
      </c>
      <c r="P11" s="57">
        <v>749</v>
      </c>
      <c r="Q11" s="56">
        <v>185</v>
      </c>
      <c r="R11" s="56">
        <v>209</v>
      </c>
      <c r="S11" s="56" t="s">
        <v>158</v>
      </c>
      <c r="T11" s="56" t="s">
        <v>158</v>
      </c>
      <c r="U11" s="57">
        <v>394</v>
      </c>
      <c r="W11" s="57">
        <v>1365</v>
      </c>
      <c r="X11" s="57">
        <v>1193</v>
      </c>
      <c r="Y11" s="57">
        <v>731</v>
      </c>
    </row>
    <row r="12" spans="1:25" ht="12.75" customHeight="1" x14ac:dyDescent="0.25">
      <c r="A12" s="60" t="s">
        <v>25</v>
      </c>
      <c r="B12" s="56">
        <v>1</v>
      </c>
      <c r="C12" s="56">
        <v>1</v>
      </c>
      <c r="D12" s="56">
        <v>1</v>
      </c>
      <c r="E12" s="56">
        <v>0</v>
      </c>
      <c r="F12" s="57">
        <v>2</v>
      </c>
      <c r="G12" s="56">
        <v>1</v>
      </c>
      <c r="H12" s="56">
        <v>0</v>
      </c>
      <c r="I12" s="56">
        <v>0</v>
      </c>
      <c r="J12" s="56">
        <v>0</v>
      </c>
      <c r="K12" s="57">
        <v>2</v>
      </c>
      <c r="L12" s="56">
        <v>0</v>
      </c>
      <c r="M12" s="56">
        <v>0</v>
      </c>
      <c r="N12" s="56">
        <v>0</v>
      </c>
      <c r="O12" s="56">
        <v>0</v>
      </c>
      <c r="P12" s="57">
        <v>2</v>
      </c>
      <c r="Q12" s="56">
        <v>2</v>
      </c>
      <c r="R12" s="56">
        <v>2</v>
      </c>
      <c r="S12" s="56" t="s">
        <v>158</v>
      </c>
      <c r="T12" s="56" t="s">
        <v>158</v>
      </c>
      <c r="U12" s="57">
        <v>4</v>
      </c>
      <c r="W12" s="57">
        <v>2</v>
      </c>
      <c r="X12" s="57">
        <v>1</v>
      </c>
      <c r="Y12" s="57">
        <v>4</v>
      </c>
    </row>
    <row r="13" spans="1:25" ht="12.75" customHeight="1" x14ac:dyDescent="0.25">
      <c r="A13" s="60" t="s">
        <v>26</v>
      </c>
      <c r="B13" s="56">
        <v>273</v>
      </c>
      <c r="C13" s="56">
        <v>271</v>
      </c>
      <c r="D13" s="56">
        <v>258</v>
      </c>
      <c r="E13" s="56">
        <v>280</v>
      </c>
      <c r="F13" s="57">
        <v>1082</v>
      </c>
      <c r="G13" s="56">
        <v>309</v>
      </c>
      <c r="H13" s="56">
        <v>282</v>
      </c>
      <c r="I13" s="56">
        <v>292</v>
      </c>
      <c r="J13" s="56">
        <v>267</v>
      </c>
      <c r="K13" s="57">
        <v>1150</v>
      </c>
      <c r="L13" s="56">
        <v>291</v>
      </c>
      <c r="M13" s="56">
        <v>267</v>
      </c>
      <c r="N13" s="56">
        <v>256</v>
      </c>
      <c r="O13" s="56">
        <v>305</v>
      </c>
      <c r="P13" s="57">
        <v>1118</v>
      </c>
      <c r="Q13" s="56">
        <v>304</v>
      </c>
      <c r="R13" s="56">
        <v>363</v>
      </c>
      <c r="S13" s="56" t="s">
        <v>158</v>
      </c>
      <c r="T13" s="56" t="s">
        <v>158</v>
      </c>
      <c r="U13" s="57">
        <v>667</v>
      </c>
      <c r="W13" s="57">
        <v>1129</v>
      </c>
      <c r="X13" s="57">
        <v>1117</v>
      </c>
      <c r="Y13" s="57">
        <v>1227</v>
      </c>
    </row>
    <row r="14" spans="1:25" ht="12.75" customHeight="1" x14ac:dyDescent="0.25">
      <c r="A14" s="60" t="s">
        <v>27</v>
      </c>
      <c r="B14" s="56">
        <v>387</v>
      </c>
      <c r="C14" s="56">
        <v>399</v>
      </c>
      <c r="D14" s="56">
        <v>370</v>
      </c>
      <c r="E14" s="56">
        <v>361</v>
      </c>
      <c r="F14" s="57">
        <v>1517</v>
      </c>
      <c r="G14" s="56">
        <v>399</v>
      </c>
      <c r="H14" s="56">
        <v>353</v>
      </c>
      <c r="I14" s="56">
        <v>345</v>
      </c>
      <c r="J14" s="56">
        <v>344</v>
      </c>
      <c r="K14" s="57">
        <v>1440</v>
      </c>
      <c r="L14" s="56">
        <v>336</v>
      </c>
      <c r="M14" s="56">
        <v>284</v>
      </c>
      <c r="N14" s="56">
        <v>346</v>
      </c>
      <c r="O14" s="56">
        <v>411</v>
      </c>
      <c r="P14" s="57">
        <v>1377</v>
      </c>
      <c r="Q14" s="56">
        <v>351</v>
      </c>
      <c r="R14" s="56">
        <v>457</v>
      </c>
      <c r="S14" s="56" t="s">
        <v>158</v>
      </c>
      <c r="T14" s="56" t="s">
        <v>158</v>
      </c>
      <c r="U14" s="57">
        <v>808</v>
      </c>
      <c r="W14" s="57">
        <v>1482</v>
      </c>
      <c r="X14" s="57">
        <v>1309</v>
      </c>
      <c r="Y14" s="57">
        <v>1565</v>
      </c>
    </row>
    <row r="15" spans="1:25" ht="12.75" customHeight="1" x14ac:dyDescent="0.25">
      <c r="A15" s="60" t="s">
        <v>28</v>
      </c>
      <c r="B15" s="56">
        <v>1456</v>
      </c>
      <c r="C15" s="56">
        <v>1461</v>
      </c>
      <c r="D15" s="56">
        <v>1200</v>
      </c>
      <c r="E15" s="56">
        <v>1313</v>
      </c>
      <c r="F15" s="57">
        <v>5430</v>
      </c>
      <c r="G15" s="56">
        <v>1565</v>
      </c>
      <c r="H15" s="56">
        <v>1358</v>
      </c>
      <c r="I15" s="56">
        <v>1240</v>
      </c>
      <c r="J15" s="56">
        <v>1249</v>
      </c>
      <c r="K15" s="57">
        <v>5413</v>
      </c>
      <c r="L15" s="56">
        <v>1281</v>
      </c>
      <c r="M15" s="56">
        <v>618</v>
      </c>
      <c r="N15" s="56">
        <v>824</v>
      </c>
      <c r="O15" s="56">
        <v>876</v>
      </c>
      <c r="P15" s="57">
        <v>3599</v>
      </c>
      <c r="Q15" s="56">
        <v>835</v>
      </c>
      <c r="R15" s="56">
        <v>936</v>
      </c>
      <c r="S15" s="56" t="s">
        <v>158</v>
      </c>
      <c r="T15" s="56" t="s">
        <v>158</v>
      </c>
      <c r="U15" s="57">
        <v>1771</v>
      </c>
      <c r="W15" s="57">
        <v>5436</v>
      </c>
      <c r="X15" s="57">
        <v>4388</v>
      </c>
      <c r="Y15" s="57">
        <v>3471</v>
      </c>
    </row>
    <row r="16" spans="1:25" ht="12.75" customHeight="1" x14ac:dyDescent="0.25">
      <c r="A16" s="60" t="s">
        <v>1</v>
      </c>
      <c r="B16" s="56">
        <v>190</v>
      </c>
      <c r="C16" s="56">
        <v>189</v>
      </c>
      <c r="D16" s="56">
        <v>200</v>
      </c>
      <c r="E16" s="56">
        <v>222</v>
      </c>
      <c r="F16" s="57">
        <v>801</v>
      </c>
      <c r="G16" s="56">
        <v>205</v>
      </c>
      <c r="H16" s="56">
        <v>185</v>
      </c>
      <c r="I16" s="56">
        <v>203</v>
      </c>
      <c r="J16" s="56">
        <v>198</v>
      </c>
      <c r="K16" s="57">
        <v>791</v>
      </c>
      <c r="L16" s="56">
        <v>177</v>
      </c>
      <c r="M16" s="56">
        <v>108</v>
      </c>
      <c r="N16" s="56">
        <v>155</v>
      </c>
      <c r="O16" s="56">
        <v>189</v>
      </c>
      <c r="P16" s="57">
        <v>629</v>
      </c>
      <c r="Q16" s="56">
        <v>136</v>
      </c>
      <c r="R16" s="56">
        <v>144</v>
      </c>
      <c r="S16" s="56" t="s">
        <v>158</v>
      </c>
      <c r="T16" s="56" t="s">
        <v>158</v>
      </c>
      <c r="U16" s="57">
        <v>281</v>
      </c>
      <c r="W16" s="57">
        <v>812</v>
      </c>
      <c r="X16" s="57">
        <v>686</v>
      </c>
      <c r="Y16" s="57">
        <v>624</v>
      </c>
    </row>
    <row r="17" spans="1:25" ht="12.75" customHeight="1" x14ac:dyDescent="0.25">
      <c r="A17" s="60" t="s">
        <v>0</v>
      </c>
      <c r="B17" s="56">
        <v>18</v>
      </c>
      <c r="C17" s="56">
        <v>23</v>
      </c>
      <c r="D17" s="56">
        <v>28</v>
      </c>
      <c r="E17" s="56">
        <v>25</v>
      </c>
      <c r="F17" s="57">
        <v>93</v>
      </c>
      <c r="G17" s="56">
        <v>18</v>
      </c>
      <c r="H17" s="56">
        <v>20</v>
      </c>
      <c r="I17" s="56">
        <v>17</v>
      </c>
      <c r="J17" s="56">
        <v>17</v>
      </c>
      <c r="K17" s="57">
        <v>72</v>
      </c>
      <c r="L17" s="56">
        <v>13</v>
      </c>
      <c r="M17" s="56">
        <v>6</v>
      </c>
      <c r="N17" s="56">
        <v>8</v>
      </c>
      <c r="O17" s="56">
        <v>8</v>
      </c>
      <c r="P17" s="57">
        <v>35</v>
      </c>
      <c r="Q17" s="56">
        <v>0</v>
      </c>
      <c r="R17" s="56">
        <v>0</v>
      </c>
      <c r="S17" s="56" t="s">
        <v>158</v>
      </c>
      <c r="T17" s="56" t="s">
        <v>158</v>
      </c>
      <c r="U17" s="57">
        <v>0</v>
      </c>
      <c r="W17" s="57">
        <v>90</v>
      </c>
      <c r="X17" s="57">
        <v>53</v>
      </c>
      <c r="Y17" s="57">
        <v>17</v>
      </c>
    </row>
    <row r="18" spans="1:25" ht="15.5" x14ac:dyDescent="0.25">
      <c r="A18" s="81" t="s">
        <v>149</v>
      </c>
      <c r="B18" s="62">
        <v>2597</v>
      </c>
      <c r="C18" s="62">
        <v>2706</v>
      </c>
      <c r="D18" s="62">
        <v>2541</v>
      </c>
      <c r="E18" s="62">
        <v>2690</v>
      </c>
      <c r="F18" s="63">
        <v>10534</v>
      </c>
      <c r="G18" s="62">
        <v>2881</v>
      </c>
      <c r="H18" s="62">
        <v>2679</v>
      </c>
      <c r="I18" s="62">
        <v>2611</v>
      </c>
      <c r="J18" s="62">
        <v>2590</v>
      </c>
      <c r="K18" s="63">
        <v>10760</v>
      </c>
      <c r="L18" s="62">
        <v>2474</v>
      </c>
      <c r="M18" s="62">
        <v>1531</v>
      </c>
      <c r="N18" s="62">
        <v>1860</v>
      </c>
      <c r="O18" s="62">
        <v>2102</v>
      </c>
      <c r="P18" s="63">
        <v>7968</v>
      </c>
      <c r="Q18" s="62">
        <v>1908</v>
      </c>
      <c r="R18" s="62">
        <v>2240</v>
      </c>
      <c r="S18" s="62" t="s">
        <v>158</v>
      </c>
      <c r="T18" s="62" t="s">
        <v>158</v>
      </c>
      <c r="U18" s="63">
        <v>4149</v>
      </c>
      <c r="V18" s="97"/>
      <c r="W18" s="63">
        <v>10790</v>
      </c>
      <c r="X18" s="63">
        <v>9207</v>
      </c>
      <c r="Y18" s="63">
        <v>8111</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36</v>
      </c>
      <c r="C21" s="56">
        <v>33</v>
      </c>
      <c r="D21" s="56">
        <v>34</v>
      </c>
      <c r="E21" s="56">
        <v>33</v>
      </c>
      <c r="F21" s="57">
        <v>135</v>
      </c>
      <c r="G21" s="56">
        <v>30</v>
      </c>
      <c r="H21" s="56">
        <v>31</v>
      </c>
      <c r="I21" s="56">
        <v>34</v>
      </c>
      <c r="J21" s="56">
        <v>33</v>
      </c>
      <c r="K21" s="57">
        <v>129</v>
      </c>
      <c r="L21" s="56">
        <v>29</v>
      </c>
      <c r="M21" s="56">
        <v>35</v>
      </c>
      <c r="N21" s="56">
        <v>36</v>
      </c>
      <c r="O21" s="56">
        <v>31</v>
      </c>
      <c r="P21" s="57">
        <v>130</v>
      </c>
      <c r="Q21" s="56">
        <v>38</v>
      </c>
      <c r="R21" s="56">
        <v>42</v>
      </c>
      <c r="S21" s="56" t="s">
        <v>158</v>
      </c>
      <c r="T21" s="56" t="s">
        <v>158</v>
      </c>
      <c r="U21" s="57">
        <v>80</v>
      </c>
      <c r="W21" s="57">
        <v>128</v>
      </c>
      <c r="X21" s="57">
        <v>131</v>
      </c>
      <c r="Y21" s="57">
        <v>147</v>
      </c>
    </row>
    <row r="22" spans="1:25" ht="12.75" customHeight="1" x14ac:dyDescent="0.25">
      <c r="A22" s="60" t="s">
        <v>22</v>
      </c>
      <c r="B22" s="56">
        <v>2</v>
      </c>
      <c r="C22" s="56">
        <v>2</v>
      </c>
      <c r="D22" s="56">
        <v>2</v>
      </c>
      <c r="E22" s="56">
        <v>3</v>
      </c>
      <c r="F22" s="57">
        <v>9</v>
      </c>
      <c r="G22" s="56">
        <v>2</v>
      </c>
      <c r="H22" s="56">
        <v>3</v>
      </c>
      <c r="I22" s="56">
        <v>3</v>
      </c>
      <c r="J22" s="56">
        <v>2</v>
      </c>
      <c r="K22" s="57">
        <v>10</v>
      </c>
      <c r="L22" s="56">
        <v>2</v>
      </c>
      <c r="M22" s="56">
        <v>1</v>
      </c>
      <c r="N22" s="56">
        <v>1</v>
      </c>
      <c r="O22" s="56">
        <v>2</v>
      </c>
      <c r="P22" s="57">
        <v>6</v>
      </c>
      <c r="Q22" s="56">
        <v>1</v>
      </c>
      <c r="R22" s="56">
        <v>2</v>
      </c>
      <c r="S22" s="56" t="s">
        <v>158</v>
      </c>
      <c r="T22" s="56" t="s">
        <v>158</v>
      </c>
      <c r="U22" s="57">
        <v>3</v>
      </c>
      <c r="W22" s="57">
        <v>10</v>
      </c>
      <c r="X22" s="57">
        <v>8</v>
      </c>
      <c r="Y22" s="57">
        <v>6</v>
      </c>
    </row>
    <row r="23" spans="1:25" ht="12.75" customHeight="1" x14ac:dyDescent="0.25">
      <c r="A23" s="60" t="s">
        <v>23</v>
      </c>
      <c r="B23" s="56">
        <v>47</v>
      </c>
      <c r="C23" s="56">
        <v>44</v>
      </c>
      <c r="D23" s="56">
        <v>48</v>
      </c>
      <c r="E23" s="56">
        <v>40</v>
      </c>
      <c r="F23" s="57">
        <v>179</v>
      </c>
      <c r="G23" s="56">
        <v>49</v>
      </c>
      <c r="H23" s="56">
        <v>44</v>
      </c>
      <c r="I23" s="56">
        <v>40</v>
      </c>
      <c r="J23" s="56">
        <v>50</v>
      </c>
      <c r="K23" s="57">
        <v>182</v>
      </c>
      <c r="L23" s="56">
        <v>36</v>
      </c>
      <c r="M23" s="56">
        <v>33</v>
      </c>
      <c r="N23" s="56">
        <v>36</v>
      </c>
      <c r="O23" s="56">
        <v>35</v>
      </c>
      <c r="P23" s="57">
        <v>140</v>
      </c>
      <c r="Q23" s="56">
        <v>36</v>
      </c>
      <c r="R23" s="56">
        <v>31</v>
      </c>
      <c r="S23" s="56" t="s">
        <v>158</v>
      </c>
      <c r="T23" s="56" t="s">
        <v>158</v>
      </c>
      <c r="U23" s="57">
        <v>68</v>
      </c>
      <c r="W23" s="57">
        <v>181</v>
      </c>
      <c r="X23" s="57">
        <v>159</v>
      </c>
      <c r="Y23" s="57">
        <v>138</v>
      </c>
    </row>
    <row r="24" spans="1:25" ht="12.75" customHeight="1" x14ac:dyDescent="0.25">
      <c r="A24" s="60" t="s">
        <v>24</v>
      </c>
      <c r="B24" s="56">
        <v>214</v>
      </c>
      <c r="C24" s="56">
        <v>341</v>
      </c>
      <c r="D24" s="56">
        <v>372</v>
      </c>
      <c r="E24" s="56">
        <v>241</v>
      </c>
      <c r="F24" s="57">
        <v>1168</v>
      </c>
      <c r="G24" s="56">
        <v>258</v>
      </c>
      <c r="H24" s="56">
        <v>305</v>
      </c>
      <c r="I24" s="56">
        <v>229</v>
      </c>
      <c r="J24" s="56">
        <v>256</v>
      </c>
      <c r="K24" s="57">
        <v>1047</v>
      </c>
      <c r="L24" s="56">
        <v>247</v>
      </c>
      <c r="M24" s="56">
        <v>79</v>
      </c>
      <c r="N24" s="56">
        <v>147</v>
      </c>
      <c r="O24" s="56">
        <v>166</v>
      </c>
      <c r="P24" s="57">
        <v>638</v>
      </c>
      <c r="Q24" s="56">
        <v>61</v>
      </c>
      <c r="R24" s="56">
        <v>134</v>
      </c>
      <c r="S24" s="56" t="s">
        <v>158</v>
      </c>
      <c r="T24" s="56" t="s">
        <v>158</v>
      </c>
      <c r="U24" s="57">
        <v>195</v>
      </c>
      <c r="W24" s="57">
        <v>1175</v>
      </c>
      <c r="X24" s="57">
        <v>810</v>
      </c>
      <c r="Y24" s="57">
        <v>508</v>
      </c>
    </row>
    <row r="25" spans="1:25" ht="12.75" customHeight="1" x14ac:dyDescent="0.25">
      <c r="A25" s="60" t="s">
        <v>25</v>
      </c>
      <c r="B25" s="56">
        <v>0</v>
      </c>
      <c r="C25" s="56">
        <v>0</v>
      </c>
      <c r="D25" s="56">
        <v>0</v>
      </c>
      <c r="E25" s="56">
        <v>0</v>
      </c>
      <c r="F25" s="57">
        <v>1</v>
      </c>
      <c r="G25" s="56">
        <v>0</v>
      </c>
      <c r="H25" s="56">
        <v>0</v>
      </c>
      <c r="I25" s="56">
        <v>0</v>
      </c>
      <c r="J25" s="56">
        <v>0</v>
      </c>
      <c r="K25" s="57">
        <v>1</v>
      </c>
      <c r="L25" s="56">
        <v>0</v>
      </c>
      <c r="M25" s="56">
        <v>0</v>
      </c>
      <c r="N25" s="56">
        <v>0</v>
      </c>
      <c r="O25" s="56">
        <v>0</v>
      </c>
      <c r="P25" s="57">
        <v>1</v>
      </c>
      <c r="Q25" s="56">
        <v>1</v>
      </c>
      <c r="R25" s="56">
        <v>1</v>
      </c>
      <c r="S25" s="56" t="s">
        <v>158</v>
      </c>
      <c r="T25" s="56" t="s">
        <v>158</v>
      </c>
      <c r="U25" s="57">
        <v>2</v>
      </c>
      <c r="W25" s="57">
        <v>1</v>
      </c>
      <c r="X25" s="57">
        <v>1</v>
      </c>
      <c r="Y25" s="57">
        <v>2</v>
      </c>
    </row>
    <row r="26" spans="1:25" ht="12.75" customHeight="1" x14ac:dyDescent="0.25">
      <c r="A26" s="60" t="s">
        <v>26</v>
      </c>
      <c r="B26" s="56">
        <v>213</v>
      </c>
      <c r="C26" s="56">
        <v>208</v>
      </c>
      <c r="D26" s="56">
        <v>215</v>
      </c>
      <c r="E26" s="56">
        <v>235</v>
      </c>
      <c r="F26" s="57">
        <v>871</v>
      </c>
      <c r="G26" s="56">
        <v>204</v>
      </c>
      <c r="H26" s="56">
        <v>224</v>
      </c>
      <c r="I26" s="56">
        <v>238</v>
      </c>
      <c r="J26" s="56">
        <v>236</v>
      </c>
      <c r="K26" s="57">
        <v>902</v>
      </c>
      <c r="L26" s="56">
        <v>218</v>
      </c>
      <c r="M26" s="56">
        <v>208</v>
      </c>
      <c r="N26" s="56">
        <v>229</v>
      </c>
      <c r="O26" s="56">
        <v>236</v>
      </c>
      <c r="P26" s="57">
        <v>891</v>
      </c>
      <c r="Q26" s="56">
        <v>221</v>
      </c>
      <c r="R26" s="56">
        <v>238</v>
      </c>
      <c r="S26" s="56" t="s">
        <v>158</v>
      </c>
      <c r="T26" s="56" t="s">
        <v>158</v>
      </c>
      <c r="U26" s="57">
        <v>459</v>
      </c>
      <c r="W26" s="57">
        <v>878</v>
      </c>
      <c r="X26" s="57">
        <v>900</v>
      </c>
      <c r="Y26" s="57">
        <v>924</v>
      </c>
    </row>
    <row r="27" spans="1:25" ht="12.75" customHeight="1" x14ac:dyDescent="0.25">
      <c r="A27" s="60" t="s">
        <v>27</v>
      </c>
      <c r="B27" s="56">
        <v>157</v>
      </c>
      <c r="C27" s="56">
        <v>156</v>
      </c>
      <c r="D27" s="56">
        <v>159</v>
      </c>
      <c r="E27" s="56">
        <v>172</v>
      </c>
      <c r="F27" s="57">
        <v>645</v>
      </c>
      <c r="G27" s="56">
        <v>169</v>
      </c>
      <c r="H27" s="56">
        <v>159</v>
      </c>
      <c r="I27" s="56">
        <v>192</v>
      </c>
      <c r="J27" s="56">
        <v>146</v>
      </c>
      <c r="K27" s="57">
        <v>667</v>
      </c>
      <c r="L27" s="56">
        <v>136</v>
      </c>
      <c r="M27" s="56">
        <v>176</v>
      </c>
      <c r="N27" s="56">
        <v>210</v>
      </c>
      <c r="O27" s="56">
        <v>135</v>
      </c>
      <c r="P27" s="57">
        <v>657</v>
      </c>
      <c r="Q27" s="56">
        <v>150</v>
      </c>
      <c r="R27" s="56">
        <v>165</v>
      </c>
      <c r="S27" s="56" t="s">
        <v>158</v>
      </c>
      <c r="T27" s="56" t="s">
        <v>158</v>
      </c>
      <c r="U27" s="57">
        <v>314</v>
      </c>
      <c r="W27" s="57">
        <v>660</v>
      </c>
      <c r="X27" s="57">
        <v>650</v>
      </c>
      <c r="Y27" s="57">
        <v>660</v>
      </c>
    </row>
    <row r="28" spans="1:25" ht="12.75" customHeight="1" x14ac:dyDescent="0.25">
      <c r="A28" s="60" t="s">
        <v>28</v>
      </c>
      <c r="B28" s="56">
        <v>744</v>
      </c>
      <c r="C28" s="56">
        <v>746</v>
      </c>
      <c r="D28" s="56">
        <v>819</v>
      </c>
      <c r="E28" s="56">
        <v>778</v>
      </c>
      <c r="F28" s="57">
        <v>3087</v>
      </c>
      <c r="G28" s="56">
        <v>904</v>
      </c>
      <c r="H28" s="56">
        <v>816</v>
      </c>
      <c r="I28" s="56">
        <v>882</v>
      </c>
      <c r="J28" s="56">
        <v>836</v>
      </c>
      <c r="K28" s="57">
        <v>3438</v>
      </c>
      <c r="L28" s="56">
        <v>826</v>
      </c>
      <c r="M28" s="56">
        <v>515</v>
      </c>
      <c r="N28" s="56">
        <v>598</v>
      </c>
      <c r="O28" s="56">
        <v>637</v>
      </c>
      <c r="P28" s="57">
        <v>2577</v>
      </c>
      <c r="Q28" s="56">
        <v>614</v>
      </c>
      <c r="R28" s="56">
        <v>629</v>
      </c>
      <c r="S28" s="56" t="s">
        <v>158</v>
      </c>
      <c r="T28" s="56" t="s">
        <v>158</v>
      </c>
      <c r="U28" s="57">
        <v>1243</v>
      </c>
      <c r="W28" s="57">
        <v>3317</v>
      </c>
      <c r="X28" s="57">
        <v>3059</v>
      </c>
      <c r="Y28" s="57">
        <v>2478</v>
      </c>
    </row>
    <row r="29" spans="1:25" ht="12.75" customHeight="1" x14ac:dyDescent="0.25">
      <c r="A29" s="60" t="s">
        <v>1</v>
      </c>
      <c r="B29" s="56">
        <v>132</v>
      </c>
      <c r="C29" s="56">
        <v>129</v>
      </c>
      <c r="D29" s="56">
        <v>142</v>
      </c>
      <c r="E29" s="56">
        <v>157</v>
      </c>
      <c r="F29" s="57">
        <v>560</v>
      </c>
      <c r="G29" s="56">
        <v>148</v>
      </c>
      <c r="H29" s="56">
        <v>161</v>
      </c>
      <c r="I29" s="56">
        <v>157</v>
      </c>
      <c r="J29" s="56">
        <v>167</v>
      </c>
      <c r="K29" s="57">
        <v>634</v>
      </c>
      <c r="L29" s="56">
        <v>133</v>
      </c>
      <c r="M29" s="56">
        <v>115</v>
      </c>
      <c r="N29" s="56">
        <v>125</v>
      </c>
      <c r="O29" s="56">
        <v>146</v>
      </c>
      <c r="P29" s="57">
        <v>519</v>
      </c>
      <c r="Q29" s="56">
        <v>101</v>
      </c>
      <c r="R29" s="56">
        <v>116</v>
      </c>
      <c r="S29" s="56" t="s">
        <v>158</v>
      </c>
      <c r="T29" s="56" t="s">
        <v>158</v>
      </c>
      <c r="U29" s="57">
        <v>217</v>
      </c>
      <c r="W29" s="57">
        <v>608</v>
      </c>
      <c r="X29" s="57">
        <v>573</v>
      </c>
      <c r="Y29" s="57">
        <v>488</v>
      </c>
    </row>
    <row r="30" spans="1:25" ht="12.75" customHeight="1" x14ac:dyDescent="0.25">
      <c r="A30" s="60" t="s">
        <v>0</v>
      </c>
      <c r="B30" s="56">
        <v>0</v>
      </c>
      <c r="C30" s="56">
        <v>0</v>
      </c>
      <c r="D30" s="56">
        <v>1</v>
      </c>
      <c r="E30" s="56">
        <v>0</v>
      </c>
      <c r="F30" s="57">
        <v>1</v>
      </c>
      <c r="G30" s="56">
        <v>0</v>
      </c>
      <c r="H30" s="56">
        <v>1</v>
      </c>
      <c r="I30" s="56">
        <v>0</v>
      </c>
      <c r="J30" s="56">
        <v>2</v>
      </c>
      <c r="K30" s="57">
        <v>3</v>
      </c>
      <c r="L30" s="56">
        <v>2</v>
      </c>
      <c r="M30" s="56">
        <v>1</v>
      </c>
      <c r="N30" s="56">
        <v>2</v>
      </c>
      <c r="O30" s="56">
        <v>2</v>
      </c>
      <c r="P30" s="57">
        <v>7</v>
      </c>
      <c r="Q30" s="56">
        <v>2</v>
      </c>
      <c r="R30" s="56">
        <v>10</v>
      </c>
      <c r="S30" s="56" t="s">
        <v>158</v>
      </c>
      <c r="T30" s="56" t="s">
        <v>158</v>
      </c>
      <c r="U30" s="57">
        <v>12</v>
      </c>
      <c r="W30" s="57">
        <v>2</v>
      </c>
      <c r="X30" s="57">
        <v>5</v>
      </c>
      <c r="Y30" s="57">
        <v>17</v>
      </c>
    </row>
    <row r="31" spans="1:25" ht="12.5" customHeight="1" x14ac:dyDescent="0.25">
      <c r="A31" s="81" t="s">
        <v>148</v>
      </c>
      <c r="B31" s="62">
        <v>1545</v>
      </c>
      <c r="C31" s="62">
        <v>1658</v>
      </c>
      <c r="D31" s="62">
        <v>1793</v>
      </c>
      <c r="E31" s="62">
        <v>1659</v>
      </c>
      <c r="F31" s="63">
        <v>6656</v>
      </c>
      <c r="G31" s="62">
        <v>1765</v>
      </c>
      <c r="H31" s="62">
        <v>1744</v>
      </c>
      <c r="I31" s="62">
        <v>1777</v>
      </c>
      <c r="J31" s="62">
        <v>1727</v>
      </c>
      <c r="K31" s="63">
        <v>7012</v>
      </c>
      <c r="L31" s="62">
        <v>1630</v>
      </c>
      <c r="M31" s="62">
        <v>1163</v>
      </c>
      <c r="N31" s="62">
        <v>1385</v>
      </c>
      <c r="O31" s="62">
        <v>1390</v>
      </c>
      <c r="P31" s="63">
        <v>5567</v>
      </c>
      <c r="Q31" s="62">
        <v>1226</v>
      </c>
      <c r="R31" s="62">
        <v>1367</v>
      </c>
      <c r="S31" s="62" t="s">
        <v>158</v>
      </c>
      <c r="T31" s="62" t="s">
        <v>158</v>
      </c>
      <c r="U31" s="63">
        <v>2592</v>
      </c>
      <c r="V31" s="97"/>
      <c r="W31" s="63">
        <v>6961</v>
      </c>
      <c r="X31" s="63">
        <v>6296</v>
      </c>
      <c r="Y31" s="63">
        <v>5367</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131</v>
      </c>
      <c r="C34" s="56">
        <v>122</v>
      </c>
      <c r="D34" s="56">
        <v>128</v>
      </c>
      <c r="E34" s="56">
        <v>130</v>
      </c>
      <c r="F34" s="57">
        <v>511</v>
      </c>
      <c r="G34" s="56">
        <v>134</v>
      </c>
      <c r="H34" s="56">
        <v>123</v>
      </c>
      <c r="I34" s="56">
        <v>142</v>
      </c>
      <c r="J34" s="56">
        <v>137</v>
      </c>
      <c r="K34" s="57">
        <v>537</v>
      </c>
      <c r="L34" s="56">
        <v>123</v>
      </c>
      <c r="M34" s="56">
        <v>124</v>
      </c>
      <c r="N34" s="56">
        <v>143</v>
      </c>
      <c r="O34" s="56">
        <v>139</v>
      </c>
      <c r="P34" s="57">
        <v>529</v>
      </c>
      <c r="Q34" s="56">
        <v>113</v>
      </c>
      <c r="R34" s="56">
        <v>146</v>
      </c>
      <c r="S34" s="56" t="s">
        <v>158</v>
      </c>
      <c r="T34" s="56" t="s">
        <v>158</v>
      </c>
      <c r="U34" s="57">
        <v>259</v>
      </c>
      <c r="W34" s="57">
        <v>515</v>
      </c>
      <c r="X34" s="57">
        <v>526</v>
      </c>
      <c r="Y34" s="57">
        <v>541</v>
      </c>
    </row>
    <row r="35" spans="1:25" ht="12.75" customHeight="1" x14ac:dyDescent="0.25">
      <c r="A35" s="60" t="s">
        <v>22</v>
      </c>
      <c r="B35" s="56">
        <v>5</v>
      </c>
      <c r="C35" s="56">
        <v>7</v>
      </c>
      <c r="D35" s="56">
        <v>7</v>
      </c>
      <c r="E35" s="56">
        <v>7</v>
      </c>
      <c r="F35" s="57">
        <v>26</v>
      </c>
      <c r="G35" s="56">
        <v>8</v>
      </c>
      <c r="H35" s="56">
        <v>8</v>
      </c>
      <c r="I35" s="56">
        <v>9</v>
      </c>
      <c r="J35" s="56">
        <v>7</v>
      </c>
      <c r="K35" s="57">
        <v>32</v>
      </c>
      <c r="L35" s="56">
        <v>5</v>
      </c>
      <c r="M35" s="56">
        <v>4</v>
      </c>
      <c r="N35" s="56">
        <v>5</v>
      </c>
      <c r="O35" s="56">
        <v>5</v>
      </c>
      <c r="P35" s="57">
        <v>20</v>
      </c>
      <c r="Q35" s="56">
        <v>6</v>
      </c>
      <c r="R35" s="56">
        <v>8</v>
      </c>
      <c r="S35" s="56" t="s">
        <v>158</v>
      </c>
      <c r="T35" s="56" t="s">
        <v>158</v>
      </c>
      <c r="U35" s="57">
        <v>14</v>
      </c>
      <c r="W35" s="57">
        <v>30</v>
      </c>
      <c r="X35" s="57">
        <v>25</v>
      </c>
      <c r="Y35" s="57">
        <v>25</v>
      </c>
    </row>
    <row r="36" spans="1:25" ht="12.75" customHeight="1" x14ac:dyDescent="0.25">
      <c r="A36" s="60" t="s">
        <v>23</v>
      </c>
      <c r="B36" s="56">
        <v>58</v>
      </c>
      <c r="C36" s="56">
        <v>64</v>
      </c>
      <c r="D36" s="56">
        <v>79</v>
      </c>
      <c r="E36" s="56">
        <v>52</v>
      </c>
      <c r="F36" s="57">
        <v>252</v>
      </c>
      <c r="G36" s="56">
        <v>61</v>
      </c>
      <c r="H36" s="56">
        <v>56</v>
      </c>
      <c r="I36" s="56">
        <v>53</v>
      </c>
      <c r="J36" s="56">
        <v>60</v>
      </c>
      <c r="K36" s="57">
        <v>230</v>
      </c>
      <c r="L36" s="56">
        <v>49</v>
      </c>
      <c r="M36" s="56">
        <v>42</v>
      </c>
      <c r="N36" s="56">
        <v>47</v>
      </c>
      <c r="O36" s="56">
        <v>48</v>
      </c>
      <c r="P36" s="57">
        <v>187</v>
      </c>
      <c r="Q36" s="56">
        <v>52</v>
      </c>
      <c r="R36" s="56">
        <v>50</v>
      </c>
      <c r="S36" s="56" t="s">
        <v>158</v>
      </c>
      <c r="T36" s="56" t="s">
        <v>158</v>
      </c>
      <c r="U36" s="57">
        <v>102</v>
      </c>
      <c r="W36" s="57">
        <v>247</v>
      </c>
      <c r="X36" s="57">
        <v>205</v>
      </c>
      <c r="Y36" s="57">
        <v>197</v>
      </c>
    </row>
    <row r="37" spans="1:25" ht="12.75" customHeight="1" x14ac:dyDescent="0.25">
      <c r="A37" s="60" t="s">
        <v>24</v>
      </c>
      <c r="B37" s="56">
        <v>376</v>
      </c>
      <c r="C37" s="56">
        <v>589</v>
      </c>
      <c r="D37" s="56">
        <v>727</v>
      </c>
      <c r="E37" s="56">
        <v>618</v>
      </c>
      <c r="F37" s="57">
        <v>2310</v>
      </c>
      <c r="G37" s="56">
        <v>520</v>
      </c>
      <c r="H37" s="56">
        <v>676</v>
      </c>
      <c r="I37" s="56">
        <v>616</v>
      </c>
      <c r="J37" s="56">
        <v>650</v>
      </c>
      <c r="K37" s="57">
        <v>2462</v>
      </c>
      <c r="L37" s="56">
        <v>513</v>
      </c>
      <c r="M37" s="56">
        <v>224</v>
      </c>
      <c r="N37" s="56">
        <v>296</v>
      </c>
      <c r="O37" s="56">
        <v>354</v>
      </c>
      <c r="P37" s="57">
        <v>1387</v>
      </c>
      <c r="Q37" s="56">
        <v>246</v>
      </c>
      <c r="R37" s="56">
        <v>343</v>
      </c>
      <c r="S37" s="56" t="s">
        <v>158</v>
      </c>
      <c r="T37" s="56" t="s">
        <v>158</v>
      </c>
      <c r="U37" s="57">
        <v>589</v>
      </c>
      <c r="W37" s="57">
        <v>2540</v>
      </c>
      <c r="X37" s="57">
        <v>2004</v>
      </c>
      <c r="Y37" s="57">
        <v>1239</v>
      </c>
    </row>
    <row r="38" spans="1:25" ht="12.75" customHeight="1" x14ac:dyDescent="0.25">
      <c r="A38" s="60" t="s">
        <v>25</v>
      </c>
      <c r="B38" s="56">
        <v>1</v>
      </c>
      <c r="C38" s="56">
        <v>1</v>
      </c>
      <c r="D38" s="56">
        <v>1</v>
      </c>
      <c r="E38" s="56">
        <v>1</v>
      </c>
      <c r="F38" s="57">
        <v>3</v>
      </c>
      <c r="G38" s="56">
        <v>1</v>
      </c>
      <c r="H38" s="56">
        <v>0</v>
      </c>
      <c r="I38" s="56">
        <v>1</v>
      </c>
      <c r="J38" s="56">
        <v>1</v>
      </c>
      <c r="K38" s="57">
        <v>2</v>
      </c>
      <c r="L38" s="56">
        <v>1</v>
      </c>
      <c r="M38" s="56">
        <v>1</v>
      </c>
      <c r="N38" s="56">
        <v>1</v>
      </c>
      <c r="O38" s="56">
        <v>1</v>
      </c>
      <c r="P38" s="57">
        <v>3</v>
      </c>
      <c r="Q38" s="56">
        <v>3</v>
      </c>
      <c r="R38" s="56">
        <v>2</v>
      </c>
      <c r="S38" s="56" t="s">
        <v>158</v>
      </c>
      <c r="T38" s="56" t="s">
        <v>158</v>
      </c>
      <c r="U38" s="57">
        <v>5</v>
      </c>
      <c r="W38" s="57">
        <v>3</v>
      </c>
      <c r="X38" s="57">
        <v>2</v>
      </c>
      <c r="Y38" s="57">
        <v>7</v>
      </c>
    </row>
    <row r="39" spans="1:25" ht="12.75" customHeight="1" x14ac:dyDescent="0.25">
      <c r="A39" s="60" t="s">
        <v>26</v>
      </c>
      <c r="B39" s="56">
        <v>486</v>
      </c>
      <c r="C39" s="56">
        <v>479</v>
      </c>
      <c r="D39" s="56">
        <v>474</v>
      </c>
      <c r="E39" s="56">
        <v>514</v>
      </c>
      <c r="F39" s="57">
        <v>1953</v>
      </c>
      <c r="G39" s="56">
        <v>513</v>
      </c>
      <c r="H39" s="56">
        <v>506</v>
      </c>
      <c r="I39" s="56">
        <v>530</v>
      </c>
      <c r="J39" s="56">
        <v>503</v>
      </c>
      <c r="K39" s="57">
        <v>2052</v>
      </c>
      <c r="L39" s="56">
        <v>509</v>
      </c>
      <c r="M39" s="56">
        <v>475</v>
      </c>
      <c r="N39" s="56">
        <v>485</v>
      </c>
      <c r="O39" s="56">
        <v>541</v>
      </c>
      <c r="P39" s="57">
        <v>2009</v>
      </c>
      <c r="Q39" s="56">
        <v>525</v>
      </c>
      <c r="R39" s="56">
        <v>601</v>
      </c>
      <c r="S39" s="56" t="s">
        <v>158</v>
      </c>
      <c r="T39" s="56" t="s">
        <v>158</v>
      </c>
      <c r="U39" s="57">
        <v>1125</v>
      </c>
      <c r="W39" s="57">
        <v>2007</v>
      </c>
      <c r="X39" s="57">
        <v>2017</v>
      </c>
      <c r="Y39" s="57">
        <v>2151</v>
      </c>
    </row>
    <row r="40" spans="1:25" ht="12.75" customHeight="1" x14ac:dyDescent="0.25">
      <c r="A40" s="60" t="s">
        <v>27</v>
      </c>
      <c r="B40" s="56">
        <v>545</v>
      </c>
      <c r="C40" s="56">
        <v>555</v>
      </c>
      <c r="D40" s="56">
        <v>530</v>
      </c>
      <c r="E40" s="56">
        <v>533</v>
      </c>
      <c r="F40" s="57">
        <v>2163</v>
      </c>
      <c r="G40" s="56">
        <v>568</v>
      </c>
      <c r="H40" s="56">
        <v>512</v>
      </c>
      <c r="I40" s="56">
        <v>537</v>
      </c>
      <c r="J40" s="56">
        <v>490</v>
      </c>
      <c r="K40" s="57">
        <v>2107</v>
      </c>
      <c r="L40" s="56">
        <v>472</v>
      </c>
      <c r="M40" s="56">
        <v>460</v>
      </c>
      <c r="N40" s="56">
        <v>556</v>
      </c>
      <c r="O40" s="56">
        <v>546</v>
      </c>
      <c r="P40" s="57">
        <v>2034</v>
      </c>
      <c r="Q40" s="56">
        <v>500</v>
      </c>
      <c r="R40" s="56">
        <v>622</v>
      </c>
      <c r="S40" s="56" t="s">
        <v>158</v>
      </c>
      <c r="T40" s="56" t="s">
        <v>158</v>
      </c>
      <c r="U40" s="57">
        <v>1123</v>
      </c>
      <c r="W40" s="57">
        <v>2143</v>
      </c>
      <c r="X40" s="57">
        <v>1958</v>
      </c>
      <c r="Y40" s="57">
        <v>2225</v>
      </c>
    </row>
    <row r="41" spans="1:25" ht="12.75" customHeight="1" x14ac:dyDescent="0.25">
      <c r="A41" s="60" t="s">
        <v>28</v>
      </c>
      <c r="B41" s="56">
        <v>2201</v>
      </c>
      <c r="C41" s="56">
        <v>2206</v>
      </c>
      <c r="D41" s="56">
        <v>2020</v>
      </c>
      <c r="E41" s="56">
        <v>2090</v>
      </c>
      <c r="F41" s="57">
        <v>8517</v>
      </c>
      <c r="G41" s="56">
        <v>2469</v>
      </c>
      <c r="H41" s="56">
        <v>2175</v>
      </c>
      <c r="I41" s="56">
        <v>2121</v>
      </c>
      <c r="J41" s="56">
        <v>2085</v>
      </c>
      <c r="K41" s="57">
        <v>8850</v>
      </c>
      <c r="L41" s="56">
        <v>2107</v>
      </c>
      <c r="M41" s="56">
        <v>1134</v>
      </c>
      <c r="N41" s="56">
        <v>1422</v>
      </c>
      <c r="O41" s="56">
        <v>1513</v>
      </c>
      <c r="P41" s="57">
        <v>6175</v>
      </c>
      <c r="Q41" s="56">
        <v>1449</v>
      </c>
      <c r="R41" s="56">
        <v>1565</v>
      </c>
      <c r="S41" s="56" t="s">
        <v>158</v>
      </c>
      <c r="T41" s="56" t="s">
        <v>158</v>
      </c>
      <c r="U41" s="57">
        <v>3014</v>
      </c>
      <c r="W41" s="57">
        <v>8753</v>
      </c>
      <c r="X41" s="57">
        <v>7447</v>
      </c>
      <c r="Y41" s="57">
        <v>5949</v>
      </c>
    </row>
    <row r="42" spans="1:25" ht="12.75" customHeight="1" x14ac:dyDescent="0.25">
      <c r="A42" s="60" t="s">
        <v>1</v>
      </c>
      <c r="B42" s="56">
        <v>322</v>
      </c>
      <c r="C42" s="56">
        <v>319</v>
      </c>
      <c r="D42" s="56">
        <v>341</v>
      </c>
      <c r="E42" s="56">
        <v>379</v>
      </c>
      <c r="F42" s="57">
        <v>1361</v>
      </c>
      <c r="G42" s="56">
        <v>353</v>
      </c>
      <c r="H42" s="56">
        <v>346</v>
      </c>
      <c r="I42" s="56">
        <v>361</v>
      </c>
      <c r="J42" s="56">
        <v>365</v>
      </c>
      <c r="K42" s="57">
        <v>1425</v>
      </c>
      <c r="L42" s="56">
        <v>310</v>
      </c>
      <c r="M42" s="56">
        <v>223</v>
      </c>
      <c r="N42" s="56">
        <v>280</v>
      </c>
      <c r="O42" s="56">
        <v>335</v>
      </c>
      <c r="P42" s="57">
        <v>1148</v>
      </c>
      <c r="Q42" s="56">
        <v>238</v>
      </c>
      <c r="R42" s="56">
        <v>260</v>
      </c>
      <c r="S42" s="56" t="s">
        <v>158</v>
      </c>
      <c r="T42" s="56" t="s">
        <v>158</v>
      </c>
      <c r="U42" s="57">
        <v>498</v>
      </c>
      <c r="W42" s="57">
        <v>1419</v>
      </c>
      <c r="X42" s="57">
        <v>1260</v>
      </c>
      <c r="Y42" s="57">
        <v>1112</v>
      </c>
    </row>
    <row r="43" spans="1:25" ht="12.75" customHeight="1" x14ac:dyDescent="0.25">
      <c r="A43" s="60" t="s">
        <v>0</v>
      </c>
      <c r="B43" s="56">
        <v>18</v>
      </c>
      <c r="C43" s="56">
        <v>23</v>
      </c>
      <c r="D43" s="56">
        <v>29</v>
      </c>
      <c r="E43" s="56">
        <v>25</v>
      </c>
      <c r="F43" s="57">
        <v>94</v>
      </c>
      <c r="G43" s="56">
        <v>18</v>
      </c>
      <c r="H43" s="56">
        <v>21</v>
      </c>
      <c r="I43" s="56">
        <v>17</v>
      </c>
      <c r="J43" s="56">
        <v>19</v>
      </c>
      <c r="K43" s="57">
        <v>75</v>
      </c>
      <c r="L43" s="56">
        <v>15</v>
      </c>
      <c r="M43" s="56">
        <v>7</v>
      </c>
      <c r="N43" s="56">
        <v>10</v>
      </c>
      <c r="O43" s="56">
        <v>10</v>
      </c>
      <c r="P43" s="57">
        <v>42</v>
      </c>
      <c r="Q43" s="56">
        <v>3</v>
      </c>
      <c r="R43" s="56">
        <v>10</v>
      </c>
      <c r="S43" s="56" t="s">
        <v>158</v>
      </c>
      <c r="T43" s="56" t="s">
        <v>158</v>
      </c>
      <c r="U43" s="57">
        <v>12</v>
      </c>
      <c r="W43" s="57">
        <v>93</v>
      </c>
      <c r="X43" s="57">
        <v>58</v>
      </c>
      <c r="Y43" s="57">
        <v>33</v>
      </c>
    </row>
    <row r="44" spans="1:25" ht="20.25" customHeight="1" x14ac:dyDescent="0.25">
      <c r="A44" s="81" t="s">
        <v>17</v>
      </c>
      <c r="B44" s="62">
        <v>4142</v>
      </c>
      <c r="C44" s="62">
        <v>4364</v>
      </c>
      <c r="D44" s="62">
        <v>4334</v>
      </c>
      <c r="E44" s="62">
        <v>4349</v>
      </c>
      <c r="F44" s="63">
        <v>17190</v>
      </c>
      <c r="G44" s="62">
        <v>4645</v>
      </c>
      <c r="H44" s="62">
        <v>4423</v>
      </c>
      <c r="I44" s="62">
        <v>4387</v>
      </c>
      <c r="J44" s="62">
        <v>4317</v>
      </c>
      <c r="K44" s="63">
        <v>17773</v>
      </c>
      <c r="L44" s="62">
        <v>4104</v>
      </c>
      <c r="M44" s="62">
        <v>2694</v>
      </c>
      <c r="N44" s="62">
        <v>3245</v>
      </c>
      <c r="O44" s="62">
        <v>3492</v>
      </c>
      <c r="P44" s="63">
        <v>13535</v>
      </c>
      <c r="Q44" s="62">
        <v>3134</v>
      </c>
      <c r="R44" s="62">
        <v>3607</v>
      </c>
      <c r="S44" s="62" t="s">
        <v>158</v>
      </c>
      <c r="T44" s="62" t="s">
        <v>158</v>
      </c>
      <c r="U44" s="63">
        <v>6741</v>
      </c>
      <c r="V44" s="97"/>
      <c r="W44" s="63">
        <v>17752</v>
      </c>
      <c r="X44" s="63">
        <v>15502</v>
      </c>
      <c r="Y44" s="63">
        <v>13478</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130</v>
      </c>
      <c r="C48" s="56">
        <v>138</v>
      </c>
      <c r="D48" s="56">
        <v>132</v>
      </c>
      <c r="E48" s="56">
        <v>142</v>
      </c>
      <c r="F48" s="57">
        <v>541</v>
      </c>
      <c r="G48" s="56">
        <v>144</v>
      </c>
      <c r="H48" s="56">
        <v>142</v>
      </c>
      <c r="I48" s="56">
        <v>133</v>
      </c>
      <c r="J48" s="56">
        <v>138</v>
      </c>
      <c r="K48" s="57">
        <v>557</v>
      </c>
      <c r="L48" s="56">
        <v>130</v>
      </c>
      <c r="M48" s="56">
        <v>125</v>
      </c>
      <c r="N48" s="56">
        <v>112</v>
      </c>
      <c r="O48" s="56">
        <v>116</v>
      </c>
      <c r="P48" s="57">
        <v>482</v>
      </c>
      <c r="Q48" s="56">
        <v>94</v>
      </c>
      <c r="R48" s="56">
        <v>100</v>
      </c>
      <c r="S48" s="56" t="s">
        <v>158</v>
      </c>
      <c r="T48" s="56" t="s">
        <v>158</v>
      </c>
      <c r="U48" s="57">
        <v>194</v>
      </c>
      <c r="W48" s="57">
        <v>560</v>
      </c>
      <c r="X48" s="57">
        <v>526</v>
      </c>
      <c r="Y48" s="57">
        <v>422</v>
      </c>
    </row>
    <row r="49" spans="1:25" x14ac:dyDescent="0.25">
      <c r="A49" s="74" t="s">
        <v>22</v>
      </c>
      <c r="B49" s="56">
        <v>16</v>
      </c>
      <c r="C49" s="56">
        <v>20</v>
      </c>
      <c r="D49" s="56">
        <v>23</v>
      </c>
      <c r="E49" s="56">
        <v>25</v>
      </c>
      <c r="F49" s="57">
        <v>83</v>
      </c>
      <c r="G49" s="56">
        <v>18</v>
      </c>
      <c r="H49" s="56">
        <v>21</v>
      </c>
      <c r="I49" s="56">
        <v>20</v>
      </c>
      <c r="J49" s="56">
        <v>26</v>
      </c>
      <c r="K49" s="57">
        <v>85</v>
      </c>
      <c r="L49" s="56">
        <v>15</v>
      </c>
      <c r="M49" s="56">
        <v>23</v>
      </c>
      <c r="N49" s="56">
        <v>23</v>
      </c>
      <c r="O49" s="56">
        <v>22</v>
      </c>
      <c r="P49" s="57">
        <v>84</v>
      </c>
      <c r="Q49" s="56">
        <v>14</v>
      </c>
      <c r="R49" s="56">
        <v>19</v>
      </c>
      <c r="S49" s="56" t="s">
        <v>158</v>
      </c>
      <c r="T49" s="56" t="s">
        <v>158</v>
      </c>
      <c r="U49" s="57">
        <v>33</v>
      </c>
      <c r="W49" s="57">
        <v>87</v>
      </c>
      <c r="X49" s="57">
        <v>85</v>
      </c>
      <c r="Y49" s="57">
        <v>78</v>
      </c>
    </row>
    <row r="50" spans="1:25" x14ac:dyDescent="0.25">
      <c r="A50" s="74" t="s">
        <v>23</v>
      </c>
      <c r="B50" s="56">
        <v>75</v>
      </c>
      <c r="C50" s="56">
        <v>69</v>
      </c>
      <c r="D50" s="56">
        <v>67</v>
      </c>
      <c r="E50" s="56">
        <v>76</v>
      </c>
      <c r="F50" s="57">
        <v>287</v>
      </c>
      <c r="G50" s="56">
        <v>89</v>
      </c>
      <c r="H50" s="56">
        <v>83</v>
      </c>
      <c r="I50" s="56">
        <v>65</v>
      </c>
      <c r="J50" s="56">
        <v>52</v>
      </c>
      <c r="K50" s="57">
        <v>289</v>
      </c>
      <c r="L50" s="56">
        <v>55</v>
      </c>
      <c r="M50" s="56">
        <v>52</v>
      </c>
      <c r="N50" s="56">
        <v>67</v>
      </c>
      <c r="O50" s="56">
        <v>79</v>
      </c>
      <c r="P50" s="57">
        <v>253</v>
      </c>
      <c r="Q50" s="56">
        <v>55</v>
      </c>
      <c r="R50" s="56">
        <v>43</v>
      </c>
      <c r="S50" s="56" t="s">
        <v>158</v>
      </c>
      <c r="T50" s="56" t="s">
        <v>158</v>
      </c>
      <c r="U50" s="57">
        <v>98</v>
      </c>
      <c r="W50" s="57">
        <v>315</v>
      </c>
      <c r="X50" s="57">
        <v>224</v>
      </c>
      <c r="Y50" s="57">
        <v>245</v>
      </c>
    </row>
    <row r="51" spans="1:25" x14ac:dyDescent="0.25">
      <c r="A51" s="74" t="s">
        <v>24</v>
      </c>
      <c r="B51" s="56">
        <v>102</v>
      </c>
      <c r="C51" s="56">
        <v>115</v>
      </c>
      <c r="D51" s="56">
        <v>157</v>
      </c>
      <c r="E51" s="56">
        <v>140</v>
      </c>
      <c r="F51" s="57">
        <v>513</v>
      </c>
      <c r="G51" s="56">
        <v>87</v>
      </c>
      <c r="H51" s="56">
        <v>105</v>
      </c>
      <c r="I51" s="56">
        <v>33</v>
      </c>
      <c r="J51" s="56">
        <v>57</v>
      </c>
      <c r="K51" s="57">
        <v>281</v>
      </c>
      <c r="L51" s="56">
        <v>40</v>
      </c>
      <c r="M51" s="56">
        <v>19</v>
      </c>
      <c r="N51" s="56">
        <v>42</v>
      </c>
      <c r="O51" s="56">
        <v>104</v>
      </c>
      <c r="P51" s="57">
        <v>206</v>
      </c>
      <c r="Q51" s="56">
        <v>117</v>
      </c>
      <c r="R51" s="56">
        <v>100</v>
      </c>
      <c r="S51" s="56" t="s">
        <v>158</v>
      </c>
      <c r="T51" s="56" t="s">
        <v>158</v>
      </c>
      <c r="U51" s="57">
        <v>217</v>
      </c>
      <c r="W51" s="57">
        <v>489</v>
      </c>
      <c r="X51" s="57">
        <v>149</v>
      </c>
      <c r="Y51" s="57">
        <v>363</v>
      </c>
    </row>
    <row r="52" spans="1:25" x14ac:dyDescent="0.25">
      <c r="A52" s="60" t="s">
        <v>25</v>
      </c>
      <c r="B52" s="56">
        <v>4</v>
      </c>
      <c r="C52" s="56">
        <v>3</v>
      </c>
      <c r="D52" s="56">
        <v>4</v>
      </c>
      <c r="E52" s="56">
        <v>4</v>
      </c>
      <c r="F52" s="57">
        <v>15</v>
      </c>
      <c r="G52" s="56">
        <v>4</v>
      </c>
      <c r="H52" s="56">
        <v>3</v>
      </c>
      <c r="I52" s="56">
        <v>3</v>
      </c>
      <c r="J52" s="56">
        <v>3</v>
      </c>
      <c r="K52" s="57">
        <v>12</v>
      </c>
      <c r="L52" s="56">
        <v>4</v>
      </c>
      <c r="M52" s="56">
        <v>4</v>
      </c>
      <c r="N52" s="56">
        <v>3</v>
      </c>
      <c r="O52" s="56">
        <v>4</v>
      </c>
      <c r="P52" s="57">
        <v>14</v>
      </c>
      <c r="Q52" s="56">
        <v>3</v>
      </c>
      <c r="R52" s="56">
        <v>2</v>
      </c>
      <c r="S52" s="56" t="s">
        <v>158</v>
      </c>
      <c r="T52" s="56" t="s">
        <v>158</v>
      </c>
      <c r="U52" s="57">
        <v>6</v>
      </c>
      <c r="W52" s="57">
        <v>14</v>
      </c>
      <c r="X52" s="57">
        <v>13</v>
      </c>
      <c r="Y52" s="57">
        <v>12</v>
      </c>
    </row>
    <row r="53" spans="1:25" x14ac:dyDescent="0.25">
      <c r="A53" s="74" t="s">
        <v>26</v>
      </c>
      <c r="B53" s="56">
        <v>253</v>
      </c>
      <c r="C53" s="56">
        <v>254</v>
      </c>
      <c r="D53" s="56">
        <v>272</v>
      </c>
      <c r="E53" s="56">
        <v>248</v>
      </c>
      <c r="F53" s="57">
        <v>1028</v>
      </c>
      <c r="G53" s="56">
        <v>277</v>
      </c>
      <c r="H53" s="56">
        <v>255</v>
      </c>
      <c r="I53" s="56">
        <v>284</v>
      </c>
      <c r="J53" s="56">
        <v>266</v>
      </c>
      <c r="K53" s="57">
        <v>1082</v>
      </c>
      <c r="L53" s="56">
        <v>312</v>
      </c>
      <c r="M53" s="56">
        <v>314</v>
      </c>
      <c r="N53" s="56">
        <v>375</v>
      </c>
      <c r="O53" s="56">
        <v>399</v>
      </c>
      <c r="P53" s="57">
        <v>1400</v>
      </c>
      <c r="Q53" s="56">
        <v>228</v>
      </c>
      <c r="R53" s="56">
        <v>235</v>
      </c>
      <c r="S53" s="56" t="s">
        <v>158</v>
      </c>
      <c r="T53" s="56" t="s">
        <v>158</v>
      </c>
      <c r="U53" s="57">
        <v>463</v>
      </c>
      <c r="W53" s="57">
        <v>1053</v>
      </c>
      <c r="X53" s="57">
        <v>1176</v>
      </c>
      <c r="Y53" s="57">
        <v>1237</v>
      </c>
    </row>
    <row r="54" spans="1:25" x14ac:dyDescent="0.25">
      <c r="A54" s="74" t="s">
        <v>27</v>
      </c>
      <c r="B54" s="56">
        <v>324</v>
      </c>
      <c r="C54" s="56">
        <v>330</v>
      </c>
      <c r="D54" s="56">
        <v>317</v>
      </c>
      <c r="E54" s="56">
        <v>330</v>
      </c>
      <c r="F54" s="57">
        <v>1300</v>
      </c>
      <c r="G54" s="56">
        <v>347</v>
      </c>
      <c r="H54" s="56">
        <v>315</v>
      </c>
      <c r="I54" s="56">
        <v>271</v>
      </c>
      <c r="J54" s="56">
        <v>268</v>
      </c>
      <c r="K54" s="57">
        <v>1201</v>
      </c>
      <c r="L54" s="56">
        <v>245</v>
      </c>
      <c r="M54" s="56">
        <v>201</v>
      </c>
      <c r="N54" s="56">
        <v>248</v>
      </c>
      <c r="O54" s="56">
        <v>295</v>
      </c>
      <c r="P54" s="57">
        <v>990</v>
      </c>
      <c r="Q54" s="56">
        <v>250</v>
      </c>
      <c r="R54" s="56">
        <v>321</v>
      </c>
      <c r="S54" s="56" t="s">
        <v>158</v>
      </c>
      <c r="T54" s="56" t="s">
        <v>158</v>
      </c>
      <c r="U54" s="57">
        <v>571</v>
      </c>
      <c r="W54" s="57">
        <v>1308</v>
      </c>
      <c r="X54" s="57">
        <v>986</v>
      </c>
      <c r="Y54" s="57">
        <v>1114</v>
      </c>
    </row>
    <row r="55" spans="1:25" x14ac:dyDescent="0.25">
      <c r="A55" s="60" t="s">
        <v>28</v>
      </c>
      <c r="B55" s="56">
        <v>699</v>
      </c>
      <c r="C55" s="56">
        <v>672</v>
      </c>
      <c r="D55" s="56">
        <v>674</v>
      </c>
      <c r="E55" s="56">
        <v>687</v>
      </c>
      <c r="F55" s="57">
        <v>2732</v>
      </c>
      <c r="G55" s="56">
        <v>736</v>
      </c>
      <c r="H55" s="56">
        <v>686</v>
      </c>
      <c r="I55" s="56">
        <v>647</v>
      </c>
      <c r="J55" s="56">
        <v>695</v>
      </c>
      <c r="K55" s="57">
        <v>2765</v>
      </c>
      <c r="L55" s="56">
        <v>581</v>
      </c>
      <c r="M55" s="56">
        <v>291</v>
      </c>
      <c r="N55" s="56">
        <v>484</v>
      </c>
      <c r="O55" s="56">
        <v>620</v>
      </c>
      <c r="P55" s="57">
        <v>1976</v>
      </c>
      <c r="Q55" s="56">
        <v>515</v>
      </c>
      <c r="R55" s="56">
        <v>441</v>
      </c>
      <c r="S55" s="56" t="s">
        <v>158</v>
      </c>
      <c r="T55" s="56" t="s">
        <v>158</v>
      </c>
      <c r="U55" s="57">
        <v>956</v>
      </c>
      <c r="W55" s="57">
        <v>2784</v>
      </c>
      <c r="X55" s="57">
        <v>2214</v>
      </c>
      <c r="Y55" s="57">
        <v>2059</v>
      </c>
    </row>
    <row r="56" spans="1:25" x14ac:dyDescent="0.25">
      <c r="A56" s="74" t="s">
        <v>1</v>
      </c>
      <c r="B56" s="56">
        <v>156</v>
      </c>
      <c r="C56" s="56">
        <v>154</v>
      </c>
      <c r="D56" s="56">
        <v>158</v>
      </c>
      <c r="E56" s="56">
        <v>180</v>
      </c>
      <c r="F56" s="57">
        <v>647</v>
      </c>
      <c r="G56" s="56">
        <v>167</v>
      </c>
      <c r="H56" s="56">
        <v>137</v>
      </c>
      <c r="I56" s="56">
        <v>169</v>
      </c>
      <c r="J56" s="56">
        <v>156</v>
      </c>
      <c r="K56" s="57">
        <v>630</v>
      </c>
      <c r="L56" s="56">
        <v>149</v>
      </c>
      <c r="M56" s="56">
        <v>99</v>
      </c>
      <c r="N56" s="56">
        <v>121</v>
      </c>
      <c r="O56" s="56">
        <v>157</v>
      </c>
      <c r="P56" s="57">
        <v>526</v>
      </c>
      <c r="Q56" s="56">
        <v>122</v>
      </c>
      <c r="R56" s="56">
        <v>182</v>
      </c>
      <c r="S56" s="56" t="s">
        <v>158</v>
      </c>
      <c r="T56" s="56" t="s">
        <v>158</v>
      </c>
      <c r="U56" s="57">
        <v>305</v>
      </c>
      <c r="W56" s="57">
        <v>642</v>
      </c>
      <c r="X56" s="57">
        <v>573</v>
      </c>
      <c r="Y56" s="57">
        <v>583</v>
      </c>
    </row>
    <row r="57" spans="1:25" x14ac:dyDescent="0.25">
      <c r="A57" s="74" t="s">
        <v>0</v>
      </c>
      <c r="B57" s="56">
        <v>16</v>
      </c>
      <c r="C57" s="56">
        <v>9</v>
      </c>
      <c r="D57" s="56">
        <v>9</v>
      </c>
      <c r="E57" s="56">
        <v>1</v>
      </c>
      <c r="F57" s="57">
        <v>35</v>
      </c>
      <c r="G57" s="56">
        <v>1</v>
      </c>
      <c r="H57" s="56">
        <v>1</v>
      </c>
      <c r="I57" s="56">
        <v>1</v>
      </c>
      <c r="J57" s="56">
        <v>0</v>
      </c>
      <c r="K57" s="57">
        <v>3</v>
      </c>
      <c r="L57" s="56">
        <v>0</v>
      </c>
      <c r="M57" s="56">
        <v>0</v>
      </c>
      <c r="N57" s="56">
        <v>0</v>
      </c>
      <c r="O57" s="56">
        <v>0</v>
      </c>
      <c r="P57" s="57">
        <v>1</v>
      </c>
      <c r="Q57" s="56">
        <v>0</v>
      </c>
      <c r="R57" s="56">
        <v>0</v>
      </c>
      <c r="S57" s="56" t="s">
        <v>158</v>
      </c>
      <c r="T57" s="56" t="s">
        <v>158</v>
      </c>
      <c r="U57" s="57">
        <v>0</v>
      </c>
      <c r="W57" s="57">
        <v>12</v>
      </c>
      <c r="X57" s="57">
        <v>2</v>
      </c>
      <c r="Y57" s="57">
        <v>1</v>
      </c>
    </row>
    <row r="58" spans="1:25" ht="15.5" x14ac:dyDescent="0.25">
      <c r="A58" s="81" t="s">
        <v>153</v>
      </c>
      <c r="B58" s="62">
        <v>1773</v>
      </c>
      <c r="C58" s="62">
        <v>1764</v>
      </c>
      <c r="D58" s="62">
        <v>1812</v>
      </c>
      <c r="E58" s="62">
        <v>1833</v>
      </c>
      <c r="F58" s="63">
        <v>7182</v>
      </c>
      <c r="G58" s="62">
        <v>1870</v>
      </c>
      <c r="H58" s="62">
        <v>1748</v>
      </c>
      <c r="I58" s="62">
        <v>1626</v>
      </c>
      <c r="J58" s="62">
        <v>1661</v>
      </c>
      <c r="K58" s="63">
        <v>6905</v>
      </c>
      <c r="L58" s="62">
        <v>1531</v>
      </c>
      <c r="M58" s="62">
        <v>1129</v>
      </c>
      <c r="N58" s="62">
        <v>1475</v>
      </c>
      <c r="O58" s="62">
        <v>1797</v>
      </c>
      <c r="P58" s="63">
        <v>5932</v>
      </c>
      <c r="Q58" s="62">
        <v>1397</v>
      </c>
      <c r="R58" s="62">
        <v>1445</v>
      </c>
      <c r="S58" s="62" t="s">
        <v>158</v>
      </c>
      <c r="T58" s="62" t="s">
        <v>158</v>
      </c>
      <c r="U58" s="63">
        <v>2842</v>
      </c>
      <c r="V58" s="97"/>
      <c r="W58" s="63">
        <v>7263</v>
      </c>
      <c r="X58" s="63">
        <v>5947</v>
      </c>
      <c r="Y58" s="63">
        <v>6114</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22</v>
      </c>
      <c r="C61" s="56">
        <v>25</v>
      </c>
      <c r="D61" s="56">
        <v>21</v>
      </c>
      <c r="E61" s="56">
        <v>28</v>
      </c>
      <c r="F61" s="57">
        <v>96</v>
      </c>
      <c r="G61" s="56">
        <v>30</v>
      </c>
      <c r="H61" s="56">
        <v>24</v>
      </c>
      <c r="I61" s="56">
        <v>21</v>
      </c>
      <c r="J61" s="56">
        <v>21</v>
      </c>
      <c r="K61" s="57">
        <v>96</v>
      </c>
      <c r="L61" s="56">
        <v>23</v>
      </c>
      <c r="M61" s="56">
        <v>24</v>
      </c>
      <c r="N61" s="56">
        <v>23</v>
      </c>
      <c r="O61" s="56">
        <v>24</v>
      </c>
      <c r="P61" s="57">
        <v>95</v>
      </c>
      <c r="Q61" s="56">
        <v>25</v>
      </c>
      <c r="R61" s="56">
        <v>28</v>
      </c>
      <c r="S61" s="56" t="s">
        <v>158</v>
      </c>
      <c r="T61" s="56" t="s">
        <v>158</v>
      </c>
      <c r="U61" s="57">
        <v>52</v>
      </c>
      <c r="W61" s="57">
        <v>103</v>
      </c>
      <c r="X61" s="57">
        <v>89</v>
      </c>
      <c r="Y61" s="57">
        <v>100</v>
      </c>
    </row>
    <row r="62" spans="1:25" x14ac:dyDescent="0.25">
      <c r="A62" s="74" t="s">
        <v>22</v>
      </c>
      <c r="B62" s="56">
        <v>10</v>
      </c>
      <c r="C62" s="56">
        <v>14</v>
      </c>
      <c r="D62" s="56">
        <v>15</v>
      </c>
      <c r="E62" s="56">
        <v>15</v>
      </c>
      <c r="F62" s="57">
        <v>54</v>
      </c>
      <c r="G62" s="56">
        <v>16</v>
      </c>
      <c r="H62" s="56">
        <v>17</v>
      </c>
      <c r="I62" s="56">
        <v>15</v>
      </c>
      <c r="J62" s="56">
        <v>9</v>
      </c>
      <c r="K62" s="57">
        <v>57</v>
      </c>
      <c r="L62" s="56">
        <v>10</v>
      </c>
      <c r="M62" s="56">
        <v>6</v>
      </c>
      <c r="N62" s="56">
        <v>14</v>
      </c>
      <c r="O62" s="56">
        <v>9</v>
      </c>
      <c r="P62" s="57">
        <v>39</v>
      </c>
      <c r="Q62" s="56">
        <v>5</v>
      </c>
      <c r="R62" s="56">
        <v>10</v>
      </c>
      <c r="S62" s="56" t="s">
        <v>158</v>
      </c>
      <c r="T62" s="56" t="s">
        <v>158</v>
      </c>
      <c r="U62" s="57">
        <v>14</v>
      </c>
      <c r="W62" s="57">
        <v>63</v>
      </c>
      <c r="X62" s="57">
        <v>40</v>
      </c>
      <c r="Y62" s="57">
        <v>37</v>
      </c>
    </row>
    <row r="63" spans="1:25" x14ac:dyDescent="0.25">
      <c r="A63" s="74" t="s">
        <v>23</v>
      </c>
      <c r="B63" s="56">
        <v>126</v>
      </c>
      <c r="C63" s="56">
        <v>107</v>
      </c>
      <c r="D63" s="56">
        <v>155</v>
      </c>
      <c r="E63" s="56">
        <v>152</v>
      </c>
      <c r="F63" s="57">
        <v>540</v>
      </c>
      <c r="G63" s="56">
        <v>171</v>
      </c>
      <c r="H63" s="56">
        <v>156</v>
      </c>
      <c r="I63" s="56">
        <v>185</v>
      </c>
      <c r="J63" s="56">
        <v>192</v>
      </c>
      <c r="K63" s="57">
        <v>704</v>
      </c>
      <c r="L63" s="56">
        <v>133</v>
      </c>
      <c r="M63" s="56">
        <v>164</v>
      </c>
      <c r="N63" s="56">
        <v>186</v>
      </c>
      <c r="O63" s="56">
        <v>151</v>
      </c>
      <c r="P63" s="57">
        <v>633</v>
      </c>
      <c r="Q63" s="56">
        <v>208</v>
      </c>
      <c r="R63" s="56">
        <v>203</v>
      </c>
      <c r="S63" s="56" t="s">
        <v>158</v>
      </c>
      <c r="T63" s="56" t="s">
        <v>158</v>
      </c>
      <c r="U63" s="57">
        <v>411</v>
      </c>
      <c r="W63" s="57">
        <v>635</v>
      </c>
      <c r="X63" s="57">
        <v>673</v>
      </c>
      <c r="Y63" s="57">
        <v>748</v>
      </c>
    </row>
    <row r="64" spans="1:25" x14ac:dyDescent="0.25">
      <c r="A64" s="74" t="s">
        <v>24</v>
      </c>
      <c r="B64" s="56">
        <v>877</v>
      </c>
      <c r="C64" s="56">
        <v>1022</v>
      </c>
      <c r="D64" s="56">
        <v>1141</v>
      </c>
      <c r="E64" s="56">
        <v>997</v>
      </c>
      <c r="F64" s="57">
        <v>4037</v>
      </c>
      <c r="G64" s="56">
        <v>912</v>
      </c>
      <c r="H64" s="56">
        <v>1002</v>
      </c>
      <c r="I64" s="56">
        <v>814</v>
      </c>
      <c r="J64" s="56">
        <v>1117</v>
      </c>
      <c r="K64" s="57">
        <v>3845</v>
      </c>
      <c r="L64" s="56">
        <v>949</v>
      </c>
      <c r="M64" s="56">
        <v>443</v>
      </c>
      <c r="N64" s="56">
        <v>497</v>
      </c>
      <c r="O64" s="56">
        <v>488</v>
      </c>
      <c r="P64" s="57">
        <v>2377</v>
      </c>
      <c r="Q64" s="56">
        <v>551</v>
      </c>
      <c r="R64" s="56">
        <v>572</v>
      </c>
      <c r="S64" s="56" t="s">
        <v>158</v>
      </c>
      <c r="T64" s="56" t="s">
        <v>158</v>
      </c>
      <c r="U64" s="57">
        <v>1123</v>
      </c>
      <c r="W64" s="57">
        <v>4053</v>
      </c>
      <c r="X64" s="57">
        <v>3322</v>
      </c>
      <c r="Y64" s="57">
        <v>2108</v>
      </c>
    </row>
    <row r="65" spans="1:25" x14ac:dyDescent="0.25">
      <c r="A65" s="60" t="s">
        <v>25</v>
      </c>
      <c r="B65" s="56">
        <v>0</v>
      </c>
      <c r="C65" s="56">
        <v>0</v>
      </c>
      <c r="D65" s="56">
        <v>0</v>
      </c>
      <c r="E65" s="56">
        <v>1</v>
      </c>
      <c r="F65" s="57">
        <v>2</v>
      </c>
      <c r="G65" s="56">
        <v>1</v>
      </c>
      <c r="H65" s="56">
        <v>0</v>
      </c>
      <c r="I65" s="56">
        <v>1</v>
      </c>
      <c r="J65" s="56">
        <v>1</v>
      </c>
      <c r="K65" s="57">
        <v>3</v>
      </c>
      <c r="L65" s="56">
        <v>0</v>
      </c>
      <c r="M65" s="56">
        <v>1</v>
      </c>
      <c r="N65" s="56">
        <v>2</v>
      </c>
      <c r="O65" s="56">
        <v>1</v>
      </c>
      <c r="P65" s="57">
        <v>4</v>
      </c>
      <c r="Q65" s="56">
        <v>1</v>
      </c>
      <c r="R65" s="56">
        <v>1</v>
      </c>
      <c r="S65" s="56" t="s">
        <v>158</v>
      </c>
      <c r="T65" s="56" t="s">
        <v>158</v>
      </c>
      <c r="U65" s="57">
        <v>2</v>
      </c>
      <c r="W65" s="57">
        <v>2</v>
      </c>
      <c r="X65" s="57">
        <v>3</v>
      </c>
      <c r="Y65" s="57">
        <v>5</v>
      </c>
    </row>
    <row r="66" spans="1:25" x14ac:dyDescent="0.25">
      <c r="A66" s="74" t="s">
        <v>26</v>
      </c>
      <c r="B66" s="56">
        <v>176</v>
      </c>
      <c r="C66" s="56">
        <v>180</v>
      </c>
      <c r="D66" s="56">
        <v>208</v>
      </c>
      <c r="E66" s="56">
        <v>175</v>
      </c>
      <c r="F66" s="57">
        <v>739</v>
      </c>
      <c r="G66" s="56">
        <v>148</v>
      </c>
      <c r="H66" s="56">
        <v>127</v>
      </c>
      <c r="I66" s="56">
        <v>140</v>
      </c>
      <c r="J66" s="56">
        <v>125</v>
      </c>
      <c r="K66" s="57">
        <v>539</v>
      </c>
      <c r="L66" s="56">
        <v>117</v>
      </c>
      <c r="M66" s="56">
        <v>124</v>
      </c>
      <c r="N66" s="56">
        <v>103</v>
      </c>
      <c r="O66" s="56">
        <v>110</v>
      </c>
      <c r="P66" s="57">
        <v>453</v>
      </c>
      <c r="Q66" s="56">
        <v>128</v>
      </c>
      <c r="R66" s="56">
        <v>142</v>
      </c>
      <c r="S66" s="56" t="s">
        <v>158</v>
      </c>
      <c r="T66" s="56" t="s">
        <v>158</v>
      </c>
      <c r="U66" s="57">
        <v>270</v>
      </c>
      <c r="W66" s="57">
        <v>657</v>
      </c>
      <c r="X66" s="57">
        <v>505</v>
      </c>
      <c r="Y66" s="57">
        <v>483</v>
      </c>
    </row>
    <row r="67" spans="1:25" x14ac:dyDescent="0.25">
      <c r="A67" s="74" t="s">
        <v>27</v>
      </c>
      <c r="B67" s="56">
        <v>201</v>
      </c>
      <c r="C67" s="56">
        <v>198</v>
      </c>
      <c r="D67" s="56">
        <v>221</v>
      </c>
      <c r="E67" s="56">
        <v>240</v>
      </c>
      <c r="F67" s="57">
        <v>861</v>
      </c>
      <c r="G67" s="56">
        <v>215</v>
      </c>
      <c r="H67" s="56">
        <v>223</v>
      </c>
      <c r="I67" s="56">
        <v>226</v>
      </c>
      <c r="J67" s="56">
        <v>214</v>
      </c>
      <c r="K67" s="57">
        <v>877</v>
      </c>
      <c r="L67" s="56">
        <v>191</v>
      </c>
      <c r="M67" s="56">
        <v>156</v>
      </c>
      <c r="N67" s="56">
        <v>184</v>
      </c>
      <c r="O67" s="56">
        <v>168</v>
      </c>
      <c r="P67" s="57">
        <v>699</v>
      </c>
      <c r="Q67" s="56">
        <v>176</v>
      </c>
      <c r="R67" s="56">
        <v>194</v>
      </c>
      <c r="S67" s="56" t="s">
        <v>158</v>
      </c>
      <c r="T67" s="56" t="s">
        <v>158</v>
      </c>
      <c r="U67" s="57">
        <v>370</v>
      </c>
      <c r="W67" s="57">
        <v>899</v>
      </c>
      <c r="X67" s="57">
        <v>787</v>
      </c>
      <c r="Y67" s="57">
        <v>722</v>
      </c>
    </row>
    <row r="68" spans="1:25" x14ac:dyDescent="0.25">
      <c r="A68" s="60" t="s">
        <v>28</v>
      </c>
      <c r="B68" s="56">
        <v>917</v>
      </c>
      <c r="C68" s="56">
        <v>900</v>
      </c>
      <c r="D68" s="56">
        <v>935</v>
      </c>
      <c r="E68" s="56">
        <v>1033</v>
      </c>
      <c r="F68" s="57">
        <v>3786</v>
      </c>
      <c r="G68" s="56">
        <v>1035</v>
      </c>
      <c r="H68" s="56">
        <v>990</v>
      </c>
      <c r="I68" s="56">
        <v>1076</v>
      </c>
      <c r="J68" s="56">
        <v>945</v>
      </c>
      <c r="K68" s="57">
        <v>4046</v>
      </c>
      <c r="L68" s="56">
        <v>1099</v>
      </c>
      <c r="M68" s="56">
        <v>561</v>
      </c>
      <c r="N68" s="56">
        <v>614</v>
      </c>
      <c r="O68" s="56">
        <v>831</v>
      </c>
      <c r="P68" s="57">
        <v>3105</v>
      </c>
      <c r="Q68" s="56">
        <v>777</v>
      </c>
      <c r="R68" s="56">
        <v>845</v>
      </c>
      <c r="S68" s="56" t="s">
        <v>158</v>
      </c>
      <c r="T68" s="56" t="s">
        <v>158</v>
      </c>
      <c r="U68" s="57">
        <v>1621</v>
      </c>
      <c r="W68" s="57">
        <v>3992</v>
      </c>
      <c r="X68" s="57">
        <v>3681</v>
      </c>
      <c r="Y68" s="57">
        <v>3066</v>
      </c>
    </row>
    <row r="69" spans="1:25" x14ac:dyDescent="0.25">
      <c r="A69" s="74" t="s">
        <v>1</v>
      </c>
      <c r="B69" s="56">
        <v>244</v>
      </c>
      <c r="C69" s="56">
        <v>235</v>
      </c>
      <c r="D69" s="56">
        <v>282</v>
      </c>
      <c r="E69" s="56">
        <v>298</v>
      </c>
      <c r="F69" s="57">
        <v>1058</v>
      </c>
      <c r="G69" s="56">
        <v>279</v>
      </c>
      <c r="H69" s="56">
        <v>271</v>
      </c>
      <c r="I69" s="56">
        <v>308</v>
      </c>
      <c r="J69" s="56">
        <v>286</v>
      </c>
      <c r="K69" s="57">
        <v>1143</v>
      </c>
      <c r="L69" s="56">
        <v>245</v>
      </c>
      <c r="M69" s="56">
        <v>162</v>
      </c>
      <c r="N69" s="56">
        <v>265</v>
      </c>
      <c r="O69" s="56">
        <v>250</v>
      </c>
      <c r="P69" s="57">
        <v>921</v>
      </c>
      <c r="Q69" s="56">
        <v>233</v>
      </c>
      <c r="R69" s="56">
        <v>240</v>
      </c>
      <c r="S69" s="56" t="s">
        <v>158</v>
      </c>
      <c r="T69" s="56" t="s">
        <v>158</v>
      </c>
      <c r="U69" s="57">
        <v>473</v>
      </c>
      <c r="W69" s="57">
        <v>1129</v>
      </c>
      <c r="X69" s="57">
        <v>1001</v>
      </c>
      <c r="Y69" s="57">
        <v>988</v>
      </c>
    </row>
    <row r="70" spans="1:25" x14ac:dyDescent="0.25">
      <c r="A70" s="74" t="s">
        <v>0</v>
      </c>
      <c r="B70" s="56">
        <v>0</v>
      </c>
      <c r="C70" s="56">
        <v>0</v>
      </c>
      <c r="D70" s="56">
        <v>0</v>
      </c>
      <c r="E70" s="56">
        <v>0</v>
      </c>
      <c r="F70" s="57">
        <v>0</v>
      </c>
      <c r="G70" s="56">
        <v>0</v>
      </c>
      <c r="H70" s="56">
        <v>0</v>
      </c>
      <c r="I70" s="56">
        <v>0</v>
      </c>
      <c r="J70" s="56">
        <v>1</v>
      </c>
      <c r="K70" s="57">
        <v>2</v>
      </c>
      <c r="L70" s="56">
        <v>1</v>
      </c>
      <c r="M70" s="56">
        <v>0</v>
      </c>
      <c r="N70" s="56">
        <v>1</v>
      </c>
      <c r="O70" s="56">
        <v>1</v>
      </c>
      <c r="P70" s="57">
        <v>2</v>
      </c>
      <c r="Q70" s="56">
        <v>0</v>
      </c>
      <c r="R70" s="56">
        <v>0</v>
      </c>
      <c r="S70" s="56" t="s">
        <v>158</v>
      </c>
      <c r="T70" s="56" t="s">
        <v>158</v>
      </c>
      <c r="U70" s="57">
        <v>0</v>
      </c>
      <c r="W70" s="57">
        <v>0</v>
      </c>
      <c r="X70" s="57">
        <v>3</v>
      </c>
      <c r="Y70" s="57">
        <v>1</v>
      </c>
    </row>
    <row r="71" spans="1:25" ht="15.5" x14ac:dyDescent="0.25">
      <c r="A71" s="81" t="s">
        <v>154</v>
      </c>
      <c r="B71" s="62">
        <v>2575</v>
      </c>
      <c r="C71" s="62">
        <v>2681</v>
      </c>
      <c r="D71" s="62">
        <v>2979</v>
      </c>
      <c r="E71" s="62">
        <v>2938</v>
      </c>
      <c r="F71" s="63">
        <v>11172</v>
      </c>
      <c r="G71" s="62">
        <v>2806</v>
      </c>
      <c r="H71" s="62">
        <v>2810</v>
      </c>
      <c r="I71" s="62">
        <v>2785</v>
      </c>
      <c r="J71" s="62">
        <v>2910</v>
      </c>
      <c r="K71" s="63">
        <v>11312</v>
      </c>
      <c r="L71" s="62">
        <v>2767</v>
      </c>
      <c r="M71" s="62">
        <v>1641</v>
      </c>
      <c r="N71" s="62">
        <v>1889</v>
      </c>
      <c r="O71" s="62">
        <v>2032</v>
      </c>
      <c r="P71" s="63">
        <v>8329</v>
      </c>
      <c r="Q71" s="62">
        <v>2103</v>
      </c>
      <c r="R71" s="62">
        <v>2235</v>
      </c>
      <c r="S71" s="62" t="s">
        <v>158</v>
      </c>
      <c r="T71" s="62" t="s">
        <v>158</v>
      </c>
      <c r="U71" s="63">
        <v>4339</v>
      </c>
      <c r="V71" s="97"/>
      <c r="W71" s="63">
        <v>11533</v>
      </c>
      <c r="X71" s="63">
        <v>10103</v>
      </c>
      <c r="Y71" s="63">
        <v>8259</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152</v>
      </c>
      <c r="C74" s="56">
        <v>162</v>
      </c>
      <c r="D74" s="56">
        <v>153</v>
      </c>
      <c r="E74" s="56">
        <v>170</v>
      </c>
      <c r="F74" s="57">
        <v>637</v>
      </c>
      <c r="G74" s="56">
        <v>174</v>
      </c>
      <c r="H74" s="56">
        <v>166</v>
      </c>
      <c r="I74" s="56">
        <v>154</v>
      </c>
      <c r="J74" s="56">
        <v>159</v>
      </c>
      <c r="K74" s="57">
        <v>653</v>
      </c>
      <c r="L74" s="56">
        <v>153</v>
      </c>
      <c r="M74" s="56">
        <v>149</v>
      </c>
      <c r="N74" s="56">
        <v>135</v>
      </c>
      <c r="O74" s="56">
        <v>140</v>
      </c>
      <c r="P74" s="57">
        <v>577</v>
      </c>
      <c r="Q74" s="56">
        <v>119</v>
      </c>
      <c r="R74" s="56">
        <v>128</v>
      </c>
      <c r="S74" s="56" t="s">
        <v>158</v>
      </c>
      <c r="T74" s="56" t="s">
        <v>158</v>
      </c>
      <c r="U74" s="57">
        <v>246</v>
      </c>
      <c r="W74" s="57">
        <v>662</v>
      </c>
      <c r="X74" s="57">
        <v>614</v>
      </c>
      <c r="Y74" s="57">
        <v>522</v>
      </c>
    </row>
    <row r="75" spans="1:25" ht="12.75" customHeight="1" x14ac:dyDescent="0.25">
      <c r="A75" s="74" t="s">
        <v>22</v>
      </c>
      <c r="B75" s="56">
        <v>26</v>
      </c>
      <c r="C75" s="56">
        <v>34</v>
      </c>
      <c r="D75" s="56">
        <v>37</v>
      </c>
      <c r="E75" s="56">
        <v>40</v>
      </c>
      <c r="F75" s="57">
        <v>137</v>
      </c>
      <c r="G75" s="56">
        <v>34</v>
      </c>
      <c r="H75" s="56">
        <v>38</v>
      </c>
      <c r="I75" s="56">
        <v>35</v>
      </c>
      <c r="J75" s="56">
        <v>35</v>
      </c>
      <c r="K75" s="57">
        <v>142</v>
      </c>
      <c r="L75" s="56">
        <v>25</v>
      </c>
      <c r="M75" s="56">
        <v>30</v>
      </c>
      <c r="N75" s="56">
        <v>37</v>
      </c>
      <c r="O75" s="56">
        <v>31</v>
      </c>
      <c r="P75" s="57">
        <v>123</v>
      </c>
      <c r="Q75" s="56">
        <v>18</v>
      </c>
      <c r="R75" s="56">
        <v>29</v>
      </c>
      <c r="S75" s="56" t="s">
        <v>158</v>
      </c>
      <c r="T75" s="56" t="s">
        <v>158</v>
      </c>
      <c r="U75" s="57">
        <v>47</v>
      </c>
      <c r="W75" s="57">
        <v>149</v>
      </c>
      <c r="X75" s="57">
        <v>124</v>
      </c>
      <c r="Y75" s="57">
        <v>115</v>
      </c>
    </row>
    <row r="76" spans="1:25" ht="12.75" customHeight="1" x14ac:dyDescent="0.25">
      <c r="A76" s="74" t="s">
        <v>23</v>
      </c>
      <c r="B76" s="56">
        <v>201</v>
      </c>
      <c r="C76" s="56">
        <v>176</v>
      </c>
      <c r="D76" s="56">
        <v>222</v>
      </c>
      <c r="E76" s="56">
        <v>228</v>
      </c>
      <c r="F76" s="57">
        <v>827</v>
      </c>
      <c r="G76" s="56">
        <v>260</v>
      </c>
      <c r="H76" s="56">
        <v>240</v>
      </c>
      <c r="I76" s="56">
        <v>250</v>
      </c>
      <c r="J76" s="56">
        <v>244</v>
      </c>
      <c r="K76" s="57">
        <v>993</v>
      </c>
      <c r="L76" s="56">
        <v>188</v>
      </c>
      <c r="M76" s="56">
        <v>216</v>
      </c>
      <c r="N76" s="56">
        <v>253</v>
      </c>
      <c r="O76" s="56">
        <v>230</v>
      </c>
      <c r="P76" s="57">
        <v>887</v>
      </c>
      <c r="Q76" s="56">
        <v>264</v>
      </c>
      <c r="R76" s="56">
        <v>246</v>
      </c>
      <c r="S76" s="56" t="s">
        <v>158</v>
      </c>
      <c r="T76" s="56" t="s">
        <v>158</v>
      </c>
      <c r="U76" s="57">
        <v>510</v>
      </c>
      <c r="W76" s="57">
        <v>950</v>
      </c>
      <c r="X76" s="57">
        <v>897</v>
      </c>
      <c r="Y76" s="57">
        <v>993</v>
      </c>
    </row>
    <row r="77" spans="1:25" ht="12.75" customHeight="1" x14ac:dyDescent="0.25">
      <c r="A77" s="74" t="s">
        <v>24</v>
      </c>
      <c r="B77" s="56">
        <v>979</v>
      </c>
      <c r="C77" s="56">
        <v>1137</v>
      </c>
      <c r="D77" s="56">
        <v>1298</v>
      </c>
      <c r="E77" s="56">
        <v>1137</v>
      </c>
      <c r="F77" s="57">
        <v>4550</v>
      </c>
      <c r="G77" s="56">
        <v>999</v>
      </c>
      <c r="H77" s="56">
        <v>1108</v>
      </c>
      <c r="I77" s="56">
        <v>846</v>
      </c>
      <c r="J77" s="56">
        <v>1173</v>
      </c>
      <c r="K77" s="57">
        <v>4126</v>
      </c>
      <c r="L77" s="56">
        <v>989</v>
      </c>
      <c r="M77" s="56">
        <v>462</v>
      </c>
      <c r="N77" s="56">
        <v>539</v>
      </c>
      <c r="O77" s="56">
        <v>592</v>
      </c>
      <c r="P77" s="57">
        <v>2583</v>
      </c>
      <c r="Q77" s="56">
        <v>667</v>
      </c>
      <c r="R77" s="56">
        <v>672</v>
      </c>
      <c r="S77" s="56" t="s">
        <v>158</v>
      </c>
      <c r="T77" s="56" t="s">
        <v>158</v>
      </c>
      <c r="U77" s="57">
        <v>1339</v>
      </c>
      <c r="W77" s="57">
        <v>4542</v>
      </c>
      <c r="X77" s="57">
        <v>3471</v>
      </c>
      <c r="Y77" s="57">
        <v>2471</v>
      </c>
    </row>
    <row r="78" spans="1:25" ht="12.75" customHeight="1" x14ac:dyDescent="0.25">
      <c r="A78" s="60" t="s">
        <v>25</v>
      </c>
      <c r="B78" s="56">
        <v>5</v>
      </c>
      <c r="C78" s="56">
        <v>4</v>
      </c>
      <c r="D78" s="56">
        <v>4</v>
      </c>
      <c r="E78" s="56">
        <v>4</v>
      </c>
      <c r="F78" s="57">
        <v>17</v>
      </c>
      <c r="G78" s="56">
        <v>4</v>
      </c>
      <c r="H78" s="56">
        <v>3</v>
      </c>
      <c r="I78" s="56">
        <v>3</v>
      </c>
      <c r="J78" s="56">
        <v>4</v>
      </c>
      <c r="K78" s="57">
        <v>15</v>
      </c>
      <c r="L78" s="56">
        <v>4</v>
      </c>
      <c r="M78" s="56">
        <v>5</v>
      </c>
      <c r="N78" s="56">
        <v>4</v>
      </c>
      <c r="O78" s="56">
        <v>5</v>
      </c>
      <c r="P78" s="57">
        <v>18</v>
      </c>
      <c r="Q78" s="56">
        <v>4</v>
      </c>
      <c r="R78" s="56">
        <v>4</v>
      </c>
      <c r="S78" s="56" t="s">
        <v>158</v>
      </c>
      <c r="T78" s="56" t="s">
        <v>158</v>
      </c>
      <c r="U78" s="57">
        <v>8</v>
      </c>
      <c r="W78" s="57">
        <v>16</v>
      </c>
      <c r="X78" s="57">
        <v>16</v>
      </c>
      <c r="Y78" s="57">
        <v>17</v>
      </c>
    </row>
    <row r="79" spans="1:25" ht="12.75" customHeight="1" x14ac:dyDescent="0.25">
      <c r="A79" s="74" t="s">
        <v>26</v>
      </c>
      <c r="B79" s="56">
        <v>429</v>
      </c>
      <c r="C79" s="56">
        <v>434</v>
      </c>
      <c r="D79" s="56">
        <v>480</v>
      </c>
      <c r="E79" s="56">
        <v>423</v>
      </c>
      <c r="F79" s="57">
        <v>1767</v>
      </c>
      <c r="G79" s="56">
        <v>425</v>
      </c>
      <c r="H79" s="56">
        <v>381</v>
      </c>
      <c r="I79" s="56">
        <v>424</v>
      </c>
      <c r="J79" s="56">
        <v>390</v>
      </c>
      <c r="K79" s="57">
        <v>1621</v>
      </c>
      <c r="L79" s="56">
        <v>429</v>
      </c>
      <c r="M79" s="56">
        <v>438</v>
      </c>
      <c r="N79" s="56">
        <v>478</v>
      </c>
      <c r="O79" s="56">
        <v>509</v>
      </c>
      <c r="P79" s="57">
        <v>1853</v>
      </c>
      <c r="Q79" s="56">
        <v>356</v>
      </c>
      <c r="R79" s="56">
        <v>377</v>
      </c>
      <c r="S79" s="56" t="s">
        <v>158</v>
      </c>
      <c r="T79" s="56" t="s">
        <v>158</v>
      </c>
      <c r="U79" s="57">
        <v>733</v>
      </c>
      <c r="W79" s="57">
        <v>1709</v>
      </c>
      <c r="X79" s="57">
        <v>1681</v>
      </c>
      <c r="Y79" s="57">
        <v>1720</v>
      </c>
    </row>
    <row r="80" spans="1:25" ht="12.75" customHeight="1" x14ac:dyDescent="0.25">
      <c r="A80" s="74" t="s">
        <v>27</v>
      </c>
      <c r="B80" s="56">
        <v>525</v>
      </c>
      <c r="C80" s="56">
        <v>528</v>
      </c>
      <c r="D80" s="56">
        <v>538</v>
      </c>
      <c r="E80" s="56">
        <v>570</v>
      </c>
      <c r="F80" s="57">
        <v>2161</v>
      </c>
      <c r="G80" s="56">
        <v>561</v>
      </c>
      <c r="H80" s="56">
        <v>538</v>
      </c>
      <c r="I80" s="56">
        <v>497</v>
      </c>
      <c r="J80" s="56">
        <v>482</v>
      </c>
      <c r="K80" s="57">
        <v>2078</v>
      </c>
      <c r="L80" s="56">
        <v>436</v>
      </c>
      <c r="M80" s="56">
        <v>358</v>
      </c>
      <c r="N80" s="56">
        <v>432</v>
      </c>
      <c r="O80" s="56">
        <v>463</v>
      </c>
      <c r="P80" s="57">
        <v>1689</v>
      </c>
      <c r="Q80" s="56">
        <v>426</v>
      </c>
      <c r="R80" s="56">
        <v>516</v>
      </c>
      <c r="S80" s="56" t="s">
        <v>158</v>
      </c>
      <c r="T80" s="56" t="s">
        <v>158</v>
      </c>
      <c r="U80" s="57">
        <v>942</v>
      </c>
      <c r="W80" s="57">
        <v>2207</v>
      </c>
      <c r="X80" s="57">
        <v>1773</v>
      </c>
      <c r="Y80" s="57">
        <v>1837</v>
      </c>
    </row>
    <row r="81" spans="1:25" ht="12.75" customHeight="1" x14ac:dyDescent="0.25">
      <c r="A81" s="60" t="s">
        <v>28</v>
      </c>
      <c r="B81" s="56">
        <v>1617</v>
      </c>
      <c r="C81" s="56">
        <v>1572</v>
      </c>
      <c r="D81" s="56">
        <v>1610</v>
      </c>
      <c r="E81" s="56">
        <v>1719</v>
      </c>
      <c r="F81" s="57">
        <v>6517</v>
      </c>
      <c r="G81" s="56">
        <v>1771</v>
      </c>
      <c r="H81" s="56">
        <v>1676</v>
      </c>
      <c r="I81" s="56">
        <v>1723</v>
      </c>
      <c r="J81" s="56">
        <v>1640</v>
      </c>
      <c r="K81" s="57">
        <v>6811</v>
      </c>
      <c r="L81" s="56">
        <v>1680</v>
      </c>
      <c r="M81" s="56">
        <v>852</v>
      </c>
      <c r="N81" s="56">
        <v>1097</v>
      </c>
      <c r="O81" s="56">
        <v>1451</v>
      </c>
      <c r="P81" s="57">
        <v>5080</v>
      </c>
      <c r="Q81" s="56">
        <v>1291</v>
      </c>
      <c r="R81" s="56">
        <v>1286</v>
      </c>
      <c r="S81" s="56" t="s">
        <v>158</v>
      </c>
      <c r="T81" s="56" t="s">
        <v>158</v>
      </c>
      <c r="U81" s="57">
        <v>2577</v>
      </c>
      <c r="W81" s="57">
        <v>6776</v>
      </c>
      <c r="X81" s="57">
        <v>5895</v>
      </c>
      <c r="Y81" s="57">
        <v>5125</v>
      </c>
    </row>
    <row r="82" spans="1:25" ht="12.75" customHeight="1" x14ac:dyDescent="0.25">
      <c r="A82" s="74" t="s">
        <v>1</v>
      </c>
      <c r="B82" s="56">
        <v>400</v>
      </c>
      <c r="C82" s="56">
        <v>389</v>
      </c>
      <c r="D82" s="56">
        <v>440</v>
      </c>
      <c r="E82" s="56">
        <v>477</v>
      </c>
      <c r="F82" s="57">
        <v>1705</v>
      </c>
      <c r="G82" s="56">
        <v>446</v>
      </c>
      <c r="H82" s="56">
        <v>408</v>
      </c>
      <c r="I82" s="56">
        <v>477</v>
      </c>
      <c r="J82" s="56">
        <v>442</v>
      </c>
      <c r="K82" s="57">
        <v>1773</v>
      </c>
      <c r="L82" s="56">
        <v>394</v>
      </c>
      <c r="M82" s="56">
        <v>261</v>
      </c>
      <c r="N82" s="56">
        <v>386</v>
      </c>
      <c r="O82" s="56">
        <v>406</v>
      </c>
      <c r="P82" s="57">
        <v>1447</v>
      </c>
      <c r="Q82" s="56">
        <v>355</v>
      </c>
      <c r="R82" s="56">
        <v>423</v>
      </c>
      <c r="S82" s="56" t="s">
        <v>158</v>
      </c>
      <c r="T82" s="56" t="s">
        <v>158</v>
      </c>
      <c r="U82" s="57">
        <v>778</v>
      </c>
      <c r="W82" s="57">
        <v>1771</v>
      </c>
      <c r="X82" s="57">
        <v>1574</v>
      </c>
      <c r="Y82" s="57">
        <v>1570</v>
      </c>
    </row>
    <row r="83" spans="1:25" ht="12.5" customHeight="1" x14ac:dyDescent="0.25">
      <c r="A83" s="74" t="s">
        <v>0</v>
      </c>
      <c r="B83" s="56">
        <v>16</v>
      </c>
      <c r="C83" s="56">
        <v>9</v>
      </c>
      <c r="D83" s="56">
        <v>9</v>
      </c>
      <c r="E83" s="56">
        <v>2</v>
      </c>
      <c r="F83" s="57">
        <v>35</v>
      </c>
      <c r="G83" s="56">
        <v>1</v>
      </c>
      <c r="H83" s="56">
        <v>1</v>
      </c>
      <c r="I83" s="56">
        <v>1</v>
      </c>
      <c r="J83" s="56">
        <v>2</v>
      </c>
      <c r="K83" s="57">
        <v>4</v>
      </c>
      <c r="L83" s="56">
        <v>1</v>
      </c>
      <c r="M83" s="56">
        <v>0</v>
      </c>
      <c r="N83" s="56">
        <v>1</v>
      </c>
      <c r="O83" s="56">
        <v>1</v>
      </c>
      <c r="P83" s="57">
        <v>3</v>
      </c>
      <c r="Q83" s="56">
        <v>0</v>
      </c>
      <c r="R83" s="56">
        <v>0</v>
      </c>
      <c r="S83" s="56" t="s">
        <v>158</v>
      </c>
      <c r="T83" s="56" t="s">
        <v>158</v>
      </c>
      <c r="U83" s="57">
        <v>1</v>
      </c>
      <c r="W83" s="57">
        <v>12</v>
      </c>
      <c r="X83" s="57">
        <v>5</v>
      </c>
      <c r="Y83" s="57">
        <v>2</v>
      </c>
    </row>
    <row r="84" spans="1:25" ht="12.75" customHeight="1" x14ac:dyDescent="0.25">
      <c r="A84" s="82" t="s">
        <v>18</v>
      </c>
      <c r="B84" s="80">
        <v>4348</v>
      </c>
      <c r="C84" s="80">
        <v>4445</v>
      </c>
      <c r="D84" s="80">
        <v>4791</v>
      </c>
      <c r="E84" s="80">
        <v>4771</v>
      </c>
      <c r="F84" s="76">
        <v>18354</v>
      </c>
      <c r="G84" s="80">
        <v>4676</v>
      </c>
      <c r="H84" s="80">
        <v>4558</v>
      </c>
      <c r="I84" s="80">
        <v>4411</v>
      </c>
      <c r="J84" s="80">
        <v>4571</v>
      </c>
      <c r="K84" s="76">
        <v>18217</v>
      </c>
      <c r="L84" s="80">
        <v>4299</v>
      </c>
      <c r="M84" s="80">
        <v>2770</v>
      </c>
      <c r="N84" s="80">
        <v>3363</v>
      </c>
      <c r="O84" s="80">
        <v>3829</v>
      </c>
      <c r="P84" s="76">
        <v>14261</v>
      </c>
      <c r="Q84" s="62">
        <v>3501</v>
      </c>
      <c r="R84" s="62">
        <v>3680</v>
      </c>
      <c r="S84" s="62" t="s">
        <v>158</v>
      </c>
      <c r="T84" s="62" t="s">
        <v>158</v>
      </c>
      <c r="U84" s="63">
        <v>7181</v>
      </c>
      <c r="V84" s="97"/>
      <c r="W84" s="63">
        <v>18796</v>
      </c>
      <c r="X84" s="63">
        <v>16051</v>
      </c>
      <c r="Y84" s="63">
        <v>14373</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432</v>
      </c>
      <c r="C89" s="56">
        <v>469</v>
      </c>
      <c r="D89" s="56">
        <v>479</v>
      </c>
      <c r="E89" s="56">
        <v>430</v>
      </c>
      <c r="F89" s="57">
        <v>1809</v>
      </c>
      <c r="G89" s="56">
        <v>471</v>
      </c>
      <c r="H89" s="56">
        <v>448</v>
      </c>
      <c r="I89" s="56">
        <v>491</v>
      </c>
      <c r="J89" s="56">
        <v>483</v>
      </c>
      <c r="K89" s="57">
        <v>1893</v>
      </c>
      <c r="L89" s="56">
        <v>398</v>
      </c>
      <c r="M89" s="56">
        <v>388</v>
      </c>
      <c r="N89" s="56">
        <v>441</v>
      </c>
      <c r="O89" s="56">
        <v>398</v>
      </c>
      <c r="P89" s="57">
        <v>1626</v>
      </c>
      <c r="Q89" s="56">
        <v>403</v>
      </c>
      <c r="R89" s="56">
        <v>408</v>
      </c>
      <c r="S89" s="56" t="s">
        <v>158</v>
      </c>
      <c r="T89" s="56" t="s">
        <v>158</v>
      </c>
      <c r="U89" s="57">
        <v>811</v>
      </c>
      <c r="W89" s="57">
        <v>1828</v>
      </c>
      <c r="X89" s="57">
        <v>1761</v>
      </c>
      <c r="Y89" s="57">
        <v>1651</v>
      </c>
    </row>
    <row r="90" spans="1:25" ht="12.75" customHeight="1" x14ac:dyDescent="0.25">
      <c r="A90" s="60" t="s">
        <v>68</v>
      </c>
      <c r="B90" s="56">
        <v>32</v>
      </c>
      <c r="C90" s="56">
        <v>28</v>
      </c>
      <c r="D90" s="56">
        <v>29</v>
      </c>
      <c r="E90" s="56">
        <v>29</v>
      </c>
      <c r="F90" s="57">
        <v>118</v>
      </c>
      <c r="G90" s="56">
        <v>23</v>
      </c>
      <c r="H90" s="56">
        <v>33</v>
      </c>
      <c r="I90" s="56">
        <v>57</v>
      </c>
      <c r="J90" s="56">
        <v>35</v>
      </c>
      <c r="K90" s="57">
        <v>148</v>
      </c>
      <c r="L90" s="56">
        <v>41</v>
      </c>
      <c r="M90" s="56">
        <v>33</v>
      </c>
      <c r="N90" s="56">
        <v>35</v>
      </c>
      <c r="O90" s="56">
        <v>44</v>
      </c>
      <c r="P90" s="57">
        <v>153</v>
      </c>
      <c r="Q90" s="56">
        <v>33</v>
      </c>
      <c r="R90" s="56">
        <v>43</v>
      </c>
      <c r="S90" s="56" t="s">
        <v>158</v>
      </c>
      <c r="T90" s="56" t="s">
        <v>158</v>
      </c>
      <c r="U90" s="57">
        <v>76</v>
      </c>
      <c r="W90" s="57">
        <v>114</v>
      </c>
      <c r="X90" s="57">
        <v>166</v>
      </c>
      <c r="Y90" s="57">
        <v>155</v>
      </c>
    </row>
    <row r="91" spans="1:25" ht="12.75" customHeight="1" x14ac:dyDescent="0.25">
      <c r="A91" s="60" t="s">
        <v>79</v>
      </c>
      <c r="B91" s="56">
        <v>2597</v>
      </c>
      <c r="C91" s="56">
        <v>2706</v>
      </c>
      <c r="D91" s="56">
        <v>2541</v>
      </c>
      <c r="E91" s="56">
        <v>2690</v>
      </c>
      <c r="F91" s="57">
        <v>10534</v>
      </c>
      <c r="G91" s="56">
        <v>2881</v>
      </c>
      <c r="H91" s="56">
        <v>2679</v>
      </c>
      <c r="I91" s="56">
        <v>2611</v>
      </c>
      <c r="J91" s="56">
        <v>2590</v>
      </c>
      <c r="K91" s="57">
        <v>10760</v>
      </c>
      <c r="L91" s="56">
        <v>2474</v>
      </c>
      <c r="M91" s="56">
        <v>1531</v>
      </c>
      <c r="N91" s="56">
        <v>1860</v>
      </c>
      <c r="O91" s="56">
        <v>2102</v>
      </c>
      <c r="P91" s="57">
        <v>7968</v>
      </c>
      <c r="Q91" s="56">
        <v>1908</v>
      </c>
      <c r="R91" s="56">
        <v>2240</v>
      </c>
      <c r="S91" s="56" t="s">
        <v>158</v>
      </c>
      <c r="T91" s="56" t="s">
        <v>158</v>
      </c>
      <c r="U91" s="57">
        <v>4149</v>
      </c>
      <c r="W91" s="57">
        <v>10790</v>
      </c>
      <c r="X91" s="57">
        <v>9207</v>
      </c>
      <c r="Y91" s="57">
        <v>8111</v>
      </c>
    </row>
    <row r="92" spans="1:25" ht="12.75" customHeight="1" x14ac:dyDescent="0.25">
      <c r="A92" s="60" t="s">
        <v>33</v>
      </c>
      <c r="B92" s="56">
        <v>76</v>
      </c>
      <c r="C92" s="56">
        <v>27</v>
      </c>
      <c r="D92" s="56">
        <v>29</v>
      </c>
      <c r="E92" s="56">
        <v>55</v>
      </c>
      <c r="F92" s="57">
        <v>187</v>
      </c>
      <c r="G92" s="56">
        <v>100</v>
      </c>
      <c r="H92" s="56">
        <v>34</v>
      </c>
      <c r="I92" s="56">
        <v>45</v>
      </c>
      <c r="J92" s="56">
        <v>33</v>
      </c>
      <c r="K92" s="57">
        <v>212</v>
      </c>
      <c r="L92" s="56">
        <v>90</v>
      </c>
      <c r="M92" s="56">
        <v>33</v>
      </c>
      <c r="N92" s="56">
        <v>67</v>
      </c>
      <c r="O92" s="56">
        <v>47</v>
      </c>
      <c r="P92" s="57">
        <v>237</v>
      </c>
      <c r="Q92" s="56">
        <v>37</v>
      </c>
      <c r="R92" s="56">
        <v>39</v>
      </c>
      <c r="S92" s="56" t="s">
        <v>158</v>
      </c>
      <c r="T92" s="56" t="s">
        <v>158</v>
      </c>
      <c r="U92" s="57">
        <v>76</v>
      </c>
      <c r="W92" s="57">
        <v>219</v>
      </c>
      <c r="X92" s="57">
        <v>201</v>
      </c>
      <c r="Y92" s="57">
        <v>191</v>
      </c>
    </row>
    <row r="93" spans="1:25" ht="12.75" customHeight="1" x14ac:dyDescent="0.25">
      <c r="A93" s="60" t="s">
        <v>69</v>
      </c>
      <c r="B93" s="56">
        <v>236</v>
      </c>
      <c r="C93" s="56">
        <v>230</v>
      </c>
      <c r="D93" s="56">
        <v>271</v>
      </c>
      <c r="E93" s="56">
        <v>257</v>
      </c>
      <c r="F93" s="57">
        <v>993</v>
      </c>
      <c r="G93" s="56">
        <v>270</v>
      </c>
      <c r="H93" s="56">
        <v>219</v>
      </c>
      <c r="I93" s="56">
        <v>246</v>
      </c>
      <c r="J93" s="56">
        <v>236</v>
      </c>
      <c r="K93" s="57">
        <v>971</v>
      </c>
      <c r="L93" s="56">
        <v>280</v>
      </c>
      <c r="M93" s="56">
        <v>164</v>
      </c>
      <c r="N93" s="56">
        <v>208</v>
      </c>
      <c r="O93" s="56">
        <v>170</v>
      </c>
      <c r="P93" s="57">
        <v>822</v>
      </c>
      <c r="Q93" s="56">
        <v>150</v>
      </c>
      <c r="R93" s="56">
        <v>167</v>
      </c>
      <c r="S93" s="56" t="s">
        <v>158</v>
      </c>
      <c r="T93" s="56" t="s">
        <v>158</v>
      </c>
      <c r="U93" s="57">
        <v>317</v>
      </c>
      <c r="W93" s="57">
        <v>1016</v>
      </c>
      <c r="X93" s="57">
        <v>926</v>
      </c>
      <c r="Y93" s="57">
        <v>695</v>
      </c>
    </row>
    <row r="94" spans="1:25" ht="12.75" customHeight="1" x14ac:dyDescent="0.25">
      <c r="A94" s="60" t="s">
        <v>34</v>
      </c>
      <c r="B94" s="56">
        <v>574</v>
      </c>
      <c r="C94" s="56">
        <v>751</v>
      </c>
      <c r="D94" s="56">
        <v>811</v>
      </c>
      <c r="E94" s="56">
        <v>719</v>
      </c>
      <c r="F94" s="57">
        <v>2855</v>
      </c>
      <c r="G94" s="56">
        <v>724</v>
      </c>
      <c r="H94" s="56">
        <v>803</v>
      </c>
      <c r="I94" s="56">
        <v>739</v>
      </c>
      <c r="J94" s="56">
        <v>774</v>
      </c>
      <c r="K94" s="57">
        <v>3040</v>
      </c>
      <c r="L94" s="56">
        <v>633</v>
      </c>
      <c r="M94" s="56">
        <v>416</v>
      </c>
      <c r="N94" s="56">
        <v>456</v>
      </c>
      <c r="O94" s="56">
        <v>542</v>
      </c>
      <c r="P94" s="57">
        <v>2048</v>
      </c>
      <c r="Q94" s="56">
        <v>446</v>
      </c>
      <c r="R94" s="56">
        <v>531</v>
      </c>
      <c r="S94" s="56" t="s">
        <v>158</v>
      </c>
      <c r="T94" s="56" t="s">
        <v>158</v>
      </c>
      <c r="U94" s="57">
        <v>978</v>
      </c>
      <c r="W94" s="57">
        <v>3057</v>
      </c>
      <c r="X94" s="57">
        <v>2562</v>
      </c>
      <c r="Y94" s="57">
        <v>1976</v>
      </c>
    </row>
    <row r="95" spans="1:25" ht="12.75" customHeight="1" x14ac:dyDescent="0.25">
      <c r="A95" s="60" t="s">
        <v>32</v>
      </c>
      <c r="B95" s="56">
        <v>35</v>
      </c>
      <c r="C95" s="56">
        <v>32</v>
      </c>
      <c r="D95" s="56">
        <v>33</v>
      </c>
      <c r="E95" s="56">
        <v>31</v>
      </c>
      <c r="F95" s="57">
        <v>129</v>
      </c>
      <c r="G95" s="56">
        <v>32</v>
      </c>
      <c r="H95" s="56">
        <v>28</v>
      </c>
      <c r="I95" s="56">
        <v>40</v>
      </c>
      <c r="J95" s="56">
        <v>29</v>
      </c>
      <c r="K95" s="57">
        <v>130</v>
      </c>
      <c r="L95" s="56">
        <v>60</v>
      </c>
      <c r="M95" s="56">
        <v>19</v>
      </c>
      <c r="N95" s="56">
        <v>30</v>
      </c>
      <c r="O95" s="56">
        <v>19</v>
      </c>
      <c r="P95" s="57">
        <v>127</v>
      </c>
      <c r="Q95" s="56">
        <v>21</v>
      </c>
      <c r="R95" s="56">
        <v>38</v>
      </c>
      <c r="S95" s="56" t="s">
        <v>158</v>
      </c>
      <c r="T95" s="56" t="s">
        <v>158</v>
      </c>
      <c r="U95" s="57">
        <v>59</v>
      </c>
      <c r="W95" s="57">
        <v>124</v>
      </c>
      <c r="X95" s="57">
        <v>148</v>
      </c>
      <c r="Y95" s="57">
        <v>109</v>
      </c>
    </row>
    <row r="96" spans="1:25" ht="12.75" customHeight="1" x14ac:dyDescent="0.25">
      <c r="A96" s="60" t="s">
        <v>70</v>
      </c>
      <c r="B96" s="56">
        <v>160</v>
      </c>
      <c r="C96" s="56">
        <v>123</v>
      </c>
      <c r="D96" s="56">
        <v>143</v>
      </c>
      <c r="E96" s="56">
        <v>137</v>
      </c>
      <c r="F96" s="57">
        <v>563</v>
      </c>
      <c r="G96" s="56">
        <v>144</v>
      </c>
      <c r="H96" s="56">
        <v>178</v>
      </c>
      <c r="I96" s="56">
        <v>157</v>
      </c>
      <c r="J96" s="56">
        <v>136</v>
      </c>
      <c r="K96" s="57">
        <v>616</v>
      </c>
      <c r="L96" s="56">
        <v>126</v>
      </c>
      <c r="M96" s="56">
        <v>110</v>
      </c>
      <c r="N96" s="56">
        <v>147</v>
      </c>
      <c r="O96" s="56">
        <v>168</v>
      </c>
      <c r="P96" s="57">
        <v>551</v>
      </c>
      <c r="Q96" s="56">
        <v>131</v>
      </c>
      <c r="R96" s="56">
        <v>138</v>
      </c>
      <c r="S96" s="56" t="s">
        <v>158</v>
      </c>
      <c r="T96" s="56" t="s">
        <v>158</v>
      </c>
      <c r="U96" s="57">
        <v>269</v>
      </c>
      <c r="W96" s="57">
        <v>603</v>
      </c>
      <c r="X96" s="57">
        <v>530</v>
      </c>
      <c r="Y96" s="57">
        <v>584</v>
      </c>
    </row>
    <row r="97" spans="1:25" ht="12.75" customHeight="1" x14ac:dyDescent="0.25">
      <c r="A97" s="60" t="s">
        <v>82</v>
      </c>
      <c r="B97" s="56">
        <v>0</v>
      </c>
      <c r="C97" s="56">
        <v>0</v>
      </c>
      <c r="D97" s="56">
        <v>0</v>
      </c>
      <c r="E97" s="56">
        <v>0</v>
      </c>
      <c r="F97" s="57">
        <v>1</v>
      </c>
      <c r="G97" s="56">
        <v>0</v>
      </c>
      <c r="H97" s="56">
        <v>0</v>
      </c>
      <c r="I97" s="56">
        <v>0</v>
      </c>
      <c r="J97" s="56">
        <v>1</v>
      </c>
      <c r="K97" s="57">
        <v>1</v>
      </c>
      <c r="L97" s="56">
        <v>1</v>
      </c>
      <c r="M97" s="56">
        <v>0</v>
      </c>
      <c r="N97" s="56">
        <v>0</v>
      </c>
      <c r="O97" s="56">
        <v>0</v>
      </c>
      <c r="P97" s="57">
        <v>2</v>
      </c>
      <c r="Q97" s="56">
        <v>3</v>
      </c>
      <c r="R97" s="56">
        <v>3</v>
      </c>
      <c r="S97" s="56" t="s">
        <v>158</v>
      </c>
      <c r="T97" s="56" t="s">
        <v>158</v>
      </c>
      <c r="U97" s="57">
        <v>6</v>
      </c>
      <c r="W97" s="57">
        <v>1</v>
      </c>
      <c r="X97" s="57">
        <v>2</v>
      </c>
      <c r="Y97" s="57">
        <v>7</v>
      </c>
    </row>
    <row r="98" spans="1:25" ht="12.75" customHeight="1" x14ac:dyDescent="0.25">
      <c r="A98" s="81" t="s">
        <v>17</v>
      </c>
      <c r="B98" s="62">
        <v>4142</v>
      </c>
      <c r="C98" s="62">
        <v>4364</v>
      </c>
      <c r="D98" s="62">
        <v>4334</v>
      </c>
      <c r="E98" s="62">
        <v>4349</v>
      </c>
      <c r="F98" s="75">
        <v>17190</v>
      </c>
      <c r="G98" s="62">
        <v>4645</v>
      </c>
      <c r="H98" s="62">
        <v>4423</v>
      </c>
      <c r="I98" s="62">
        <v>4387</v>
      </c>
      <c r="J98" s="62">
        <v>4317</v>
      </c>
      <c r="K98" s="75">
        <v>17773</v>
      </c>
      <c r="L98" s="62">
        <v>4104</v>
      </c>
      <c r="M98" s="62">
        <v>2694</v>
      </c>
      <c r="N98" s="62">
        <v>3245</v>
      </c>
      <c r="O98" s="62">
        <v>3492</v>
      </c>
      <c r="P98" s="75">
        <v>13535</v>
      </c>
      <c r="Q98" s="62">
        <v>3134</v>
      </c>
      <c r="R98" s="62">
        <v>3607</v>
      </c>
      <c r="S98" s="62" t="s">
        <v>158</v>
      </c>
      <c r="T98" s="62" t="s">
        <v>158</v>
      </c>
      <c r="U98" s="75">
        <v>6741</v>
      </c>
      <c r="V98" s="97"/>
      <c r="W98" s="63">
        <v>17752</v>
      </c>
      <c r="X98" s="63">
        <v>15502</v>
      </c>
      <c r="Y98" s="63">
        <v>13478</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857</v>
      </c>
      <c r="C101" s="56">
        <v>800</v>
      </c>
      <c r="D101" s="56">
        <v>913</v>
      </c>
      <c r="E101" s="56">
        <v>912</v>
      </c>
      <c r="F101" s="57">
        <v>3482</v>
      </c>
      <c r="G101" s="56">
        <v>915</v>
      </c>
      <c r="H101" s="56">
        <v>835</v>
      </c>
      <c r="I101" s="56">
        <v>945</v>
      </c>
      <c r="J101" s="56">
        <v>891</v>
      </c>
      <c r="K101" s="57">
        <v>3585</v>
      </c>
      <c r="L101" s="56">
        <v>846</v>
      </c>
      <c r="M101" s="56">
        <v>657</v>
      </c>
      <c r="N101" s="56">
        <v>790</v>
      </c>
      <c r="O101" s="56">
        <v>753</v>
      </c>
      <c r="P101" s="57">
        <v>3045</v>
      </c>
      <c r="Q101" s="56">
        <v>779</v>
      </c>
      <c r="R101" s="56">
        <v>832</v>
      </c>
      <c r="S101" s="56" t="s">
        <v>158</v>
      </c>
      <c r="T101" s="56" t="s">
        <v>158</v>
      </c>
      <c r="U101" s="57">
        <v>1611</v>
      </c>
      <c r="W101" s="57">
        <v>3575</v>
      </c>
      <c r="X101" s="57">
        <v>3339</v>
      </c>
      <c r="Y101" s="57">
        <v>3153</v>
      </c>
    </row>
    <row r="102" spans="1:25" ht="12.75" customHeight="1" x14ac:dyDescent="0.25">
      <c r="A102" s="60" t="s">
        <v>68</v>
      </c>
      <c r="B102" s="56">
        <v>102</v>
      </c>
      <c r="C102" s="56">
        <v>147</v>
      </c>
      <c r="D102" s="56">
        <v>97</v>
      </c>
      <c r="E102" s="56">
        <v>91</v>
      </c>
      <c r="F102" s="57">
        <v>437</v>
      </c>
      <c r="G102" s="56">
        <v>69</v>
      </c>
      <c r="H102" s="56">
        <v>79</v>
      </c>
      <c r="I102" s="56">
        <v>48</v>
      </c>
      <c r="J102" s="56">
        <v>110</v>
      </c>
      <c r="K102" s="57">
        <v>306</v>
      </c>
      <c r="L102" s="56">
        <v>97</v>
      </c>
      <c r="M102" s="56">
        <v>61</v>
      </c>
      <c r="N102" s="56">
        <v>49</v>
      </c>
      <c r="O102" s="56">
        <v>47</v>
      </c>
      <c r="P102" s="57">
        <v>254</v>
      </c>
      <c r="Q102" s="56">
        <v>73</v>
      </c>
      <c r="R102" s="56">
        <v>165</v>
      </c>
      <c r="S102" s="56" t="s">
        <v>158</v>
      </c>
      <c r="T102" s="56" t="s">
        <v>158</v>
      </c>
      <c r="U102" s="57">
        <v>238</v>
      </c>
      <c r="W102" s="57">
        <v>336</v>
      </c>
      <c r="X102" s="57">
        <v>316</v>
      </c>
      <c r="Y102" s="57">
        <v>334</v>
      </c>
    </row>
    <row r="103" spans="1:25" ht="12.75" customHeight="1" x14ac:dyDescent="0.25">
      <c r="A103" s="60" t="s">
        <v>79</v>
      </c>
      <c r="B103" s="56">
        <v>1773</v>
      </c>
      <c r="C103" s="56">
        <v>1764</v>
      </c>
      <c r="D103" s="56">
        <v>1812</v>
      </c>
      <c r="E103" s="56">
        <v>1833</v>
      </c>
      <c r="F103" s="57">
        <v>7182</v>
      </c>
      <c r="G103" s="56">
        <v>1870</v>
      </c>
      <c r="H103" s="56">
        <v>1748</v>
      </c>
      <c r="I103" s="56">
        <v>1626</v>
      </c>
      <c r="J103" s="56">
        <v>1661</v>
      </c>
      <c r="K103" s="57">
        <v>6905</v>
      </c>
      <c r="L103" s="56">
        <v>1531</v>
      </c>
      <c r="M103" s="56">
        <v>1129</v>
      </c>
      <c r="N103" s="56">
        <v>1475</v>
      </c>
      <c r="O103" s="56">
        <v>1797</v>
      </c>
      <c r="P103" s="57">
        <v>5932</v>
      </c>
      <c r="Q103" s="56">
        <v>1397</v>
      </c>
      <c r="R103" s="56">
        <v>1445</v>
      </c>
      <c r="S103" s="56" t="s">
        <v>158</v>
      </c>
      <c r="T103" s="56" t="s">
        <v>158</v>
      </c>
      <c r="U103" s="57">
        <v>2842</v>
      </c>
      <c r="W103" s="57">
        <v>7263</v>
      </c>
      <c r="X103" s="57">
        <v>5947</v>
      </c>
      <c r="Y103" s="57">
        <v>6114</v>
      </c>
    </row>
    <row r="104" spans="1:25" ht="12.75" customHeight="1" x14ac:dyDescent="0.25">
      <c r="A104" s="60" t="s">
        <v>33</v>
      </c>
      <c r="B104" s="56">
        <v>87</v>
      </c>
      <c r="C104" s="56">
        <v>86</v>
      </c>
      <c r="D104" s="56">
        <v>67</v>
      </c>
      <c r="E104" s="56">
        <v>64</v>
      </c>
      <c r="F104" s="57">
        <v>304</v>
      </c>
      <c r="G104" s="56">
        <v>66</v>
      </c>
      <c r="H104" s="56">
        <v>88</v>
      </c>
      <c r="I104" s="56">
        <v>84</v>
      </c>
      <c r="J104" s="56">
        <v>60</v>
      </c>
      <c r="K104" s="57">
        <v>298</v>
      </c>
      <c r="L104" s="56">
        <v>68</v>
      </c>
      <c r="M104" s="56">
        <v>60</v>
      </c>
      <c r="N104" s="56">
        <v>48</v>
      </c>
      <c r="O104" s="56">
        <v>44</v>
      </c>
      <c r="P104" s="57">
        <v>220</v>
      </c>
      <c r="Q104" s="56">
        <v>61</v>
      </c>
      <c r="R104" s="56">
        <v>59</v>
      </c>
      <c r="S104" s="56" t="s">
        <v>158</v>
      </c>
      <c r="T104" s="56" t="s">
        <v>158</v>
      </c>
      <c r="U104" s="57">
        <v>120</v>
      </c>
      <c r="W104" s="57">
        <v>285</v>
      </c>
      <c r="X104" s="57">
        <v>272</v>
      </c>
      <c r="Y104" s="57">
        <v>212</v>
      </c>
    </row>
    <row r="105" spans="1:25" ht="12.75" customHeight="1" x14ac:dyDescent="0.25">
      <c r="A105" s="60" t="s">
        <v>69</v>
      </c>
      <c r="B105" s="56">
        <v>478</v>
      </c>
      <c r="C105" s="56">
        <v>309</v>
      </c>
      <c r="D105" s="56">
        <v>614</v>
      </c>
      <c r="E105" s="56">
        <v>559</v>
      </c>
      <c r="F105" s="57">
        <v>1960</v>
      </c>
      <c r="G105" s="56">
        <v>448</v>
      </c>
      <c r="H105" s="56">
        <v>483</v>
      </c>
      <c r="I105" s="56">
        <v>314</v>
      </c>
      <c r="J105" s="56">
        <v>344</v>
      </c>
      <c r="K105" s="57">
        <v>1589</v>
      </c>
      <c r="L105" s="56">
        <v>332</v>
      </c>
      <c r="M105" s="56">
        <v>111</v>
      </c>
      <c r="N105" s="56">
        <v>151</v>
      </c>
      <c r="O105" s="56">
        <v>186</v>
      </c>
      <c r="P105" s="57">
        <v>780</v>
      </c>
      <c r="Q105" s="56">
        <v>206</v>
      </c>
      <c r="R105" s="56">
        <v>262</v>
      </c>
      <c r="S105" s="56" t="s">
        <v>158</v>
      </c>
      <c r="T105" s="56" t="s">
        <v>158</v>
      </c>
      <c r="U105" s="57">
        <v>469</v>
      </c>
      <c r="W105" s="57">
        <v>2104</v>
      </c>
      <c r="X105" s="57">
        <v>1101</v>
      </c>
      <c r="Y105" s="57">
        <v>805</v>
      </c>
    </row>
    <row r="106" spans="1:25" ht="12.75" customHeight="1" x14ac:dyDescent="0.25">
      <c r="A106" s="60" t="s">
        <v>34</v>
      </c>
      <c r="B106" s="56">
        <v>713</v>
      </c>
      <c r="C106" s="56">
        <v>1033</v>
      </c>
      <c r="D106" s="56">
        <v>822</v>
      </c>
      <c r="E106" s="56">
        <v>946</v>
      </c>
      <c r="F106" s="57">
        <v>3514</v>
      </c>
      <c r="G106" s="56">
        <v>960</v>
      </c>
      <c r="H106" s="56">
        <v>803</v>
      </c>
      <c r="I106" s="56">
        <v>979</v>
      </c>
      <c r="J106" s="56">
        <v>986</v>
      </c>
      <c r="K106" s="57">
        <v>3728</v>
      </c>
      <c r="L106" s="56">
        <v>1081</v>
      </c>
      <c r="M106" s="56">
        <v>608</v>
      </c>
      <c r="N106" s="56">
        <v>579</v>
      </c>
      <c r="O106" s="56">
        <v>624</v>
      </c>
      <c r="P106" s="57">
        <v>2892</v>
      </c>
      <c r="Q106" s="56">
        <v>650</v>
      </c>
      <c r="R106" s="56">
        <v>632</v>
      </c>
      <c r="S106" s="56" t="s">
        <v>158</v>
      </c>
      <c r="T106" s="56" t="s">
        <v>158</v>
      </c>
      <c r="U106" s="57">
        <v>1283</v>
      </c>
      <c r="W106" s="57">
        <v>3531</v>
      </c>
      <c r="X106" s="57">
        <v>3654</v>
      </c>
      <c r="Y106" s="57">
        <v>2486</v>
      </c>
    </row>
    <row r="107" spans="1:25" ht="12.75" customHeight="1" x14ac:dyDescent="0.25">
      <c r="A107" s="60" t="s">
        <v>32</v>
      </c>
      <c r="B107" s="56">
        <v>76</v>
      </c>
      <c r="C107" s="56">
        <v>97</v>
      </c>
      <c r="D107" s="56">
        <v>192</v>
      </c>
      <c r="E107" s="56">
        <v>135</v>
      </c>
      <c r="F107" s="57">
        <v>501</v>
      </c>
      <c r="G107" s="56">
        <v>78</v>
      </c>
      <c r="H107" s="56">
        <v>167</v>
      </c>
      <c r="I107" s="56">
        <v>152</v>
      </c>
      <c r="J107" s="56">
        <v>101</v>
      </c>
      <c r="K107" s="57">
        <v>499</v>
      </c>
      <c r="L107" s="56">
        <v>42</v>
      </c>
      <c r="M107" s="56">
        <v>28</v>
      </c>
      <c r="N107" s="56">
        <v>140</v>
      </c>
      <c r="O107" s="56">
        <v>118</v>
      </c>
      <c r="P107" s="57">
        <v>328</v>
      </c>
      <c r="Q107" s="56">
        <v>79</v>
      </c>
      <c r="R107" s="56">
        <v>72</v>
      </c>
      <c r="S107" s="56" t="s">
        <v>158</v>
      </c>
      <c r="T107" s="56" t="s">
        <v>158</v>
      </c>
      <c r="U107" s="57">
        <v>151</v>
      </c>
      <c r="W107" s="57">
        <v>573</v>
      </c>
      <c r="X107" s="57">
        <v>323</v>
      </c>
      <c r="Y107" s="57">
        <v>410</v>
      </c>
    </row>
    <row r="108" spans="1:25" ht="12.75" customHeight="1" x14ac:dyDescent="0.25">
      <c r="A108" s="60" t="s">
        <v>70</v>
      </c>
      <c r="B108" s="56">
        <v>262</v>
      </c>
      <c r="C108" s="56">
        <v>210</v>
      </c>
      <c r="D108" s="56">
        <v>273</v>
      </c>
      <c r="E108" s="56">
        <v>229</v>
      </c>
      <c r="F108" s="57">
        <v>974</v>
      </c>
      <c r="G108" s="56">
        <v>271</v>
      </c>
      <c r="H108" s="56">
        <v>355</v>
      </c>
      <c r="I108" s="56">
        <v>262</v>
      </c>
      <c r="J108" s="56">
        <v>418</v>
      </c>
      <c r="K108" s="57">
        <v>1307</v>
      </c>
      <c r="L108" s="56">
        <v>302</v>
      </c>
      <c r="M108" s="56">
        <v>116</v>
      </c>
      <c r="N108" s="56">
        <v>133</v>
      </c>
      <c r="O108" s="56">
        <v>260</v>
      </c>
      <c r="P108" s="57">
        <v>810</v>
      </c>
      <c r="Q108" s="56">
        <v>254</v>
      </c>
      <c r="R108" s="56">
        <v>213</v>
      </c>
      <c r="S108" s="56" t="s">
        <v>158</v>
      </c>
      <c r="T108" s="56" t="s">
        <v>158</v>
      </c>
      <c r="U108" s="57">
        <v>467</v>
      </c>
      <c r="W108" s="57">
        <v>1129</v>
      </c>
      <c r="X108" s="57">
        <v>1098</v>
      </c>
      <c r="Y108" s="57">
        <v>859</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4348</v>
      </c>
      <c r="C110" s="80">
        <v>4445</v>
      </c>
      <c r="D110" s="80">
        <v>4791</v>
      </c>
      <c r="E110" s="80">
        <v>4771</v>
      </c>
      <c r="F110" s="83">
        <v>18354</v>
      </c>
      <c r="G110" s="80">
        <v>4676</v>
      </c>
      <c r="H110" s="80">
        <v>4558</v>
      </c>
      <c r="I110" s="80">
        <v>4411</v>
      </c>
      <c r="J110" s="80">
        <v>4571</v>
      </c>
      <c r="K110" s="83">
        <v>18217</v>
      </c>
      <c r="L110" s="80">
        <v>4299</v>
      </c>
      <c r="M110" s="80">
        <v>2770</v>
      </c>
      <c r="N110" s="80">
        <v>3363</v>
      </c>
      <c r="O110" s="80">
        <v>3829</v>
      </c>
      <c r="P110" s="83">
        <v>14261</v>
      </c>
      <c r="Q110" s="62">
        <v>3501</v>
      </c>
      <c r="R110" s="62">
        <v>3680</v>
      </c>
      <c r="S110" s="62" t="s">
        <v>158</v>
      </c>
      <c r="T110" s="62" t="s">
        <v>158</v>
      </c>
      <c r="U110" s="75">
        <v>7181</v>
      </c>
      <c r="V110" s="97"/>
      <c r="W110" s="63">
        <v>18796</v>
      </c>
      <c r="X110" s="63">
        <v>16051</v>
      </c>
      <c r="Y110" s="63">
        <v>14373</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13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7">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14</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247</v>
      </c>
      <c r="C8" s="56">
        <v>246</v>
      </c>
      <c r="D8" s="56">
        <v>269</v>
      </c>
      <c r="E8" s="56">
        <v>320</v>
      </c>
      <c r="F8" s="57">
        <v>1082</v>
      </c>
      <c r="G8" s="56">
        <v>268</v>
      </c>
      <c r="H8" s="56">
        <v>279</v>
      </c>
      <c r="I8" s="56">
        <v>304</v>
      </c>
      <c r="J8" s="56">
        <v>315</v>
      </c>
      <c r="K8" s="57">
        <v>1166</v>
      </c>
      <c r="L8" s="56">
        <v>243</v>
      </c>
      <c r="M8" s="56">
        <v>228</v>
      </c>
      <c r="N8" s="56">
        <v>301</v>
      </c>
      <c r="O8" s="56">
        <v>308</v>
      </c>
      <c r="P8" s="57">
        <v>1080</v>
      </c>
      <c r="Q8" s="56">
        <v>174</v>
      </c>
      <c r="R8" s="56">
        <v>296</v>
      </c>
      <c r="S8" s="56" t="s">
        <v>158</v>
      </c>
      <c r="T8" s="56" t="s">
        <v>158</v>
      </c>
      <c r="U8" s="57">
        <v>470</v>
      </c>
      <c r="W8" s="57">
        <v>1136</v>
      </c>
      <c r="X8" s="57">
        <v>1090</v>
      </c>
      <c r="Y8" s="57">
        <v>1079</v>
      </c>
    </row>
    <row r="9" spans="1:25" ht="12.75" customHeight="1" x14ac:dyDescent="0.25">
      <c r="A9" s="60" t="s">
        <v>22</v>
      </c>
      <c r="B9" s="56">
        <v>272</v>
      </c>
      <c r="C9" s="56">
        <v>305</v>
      </c>
      <c r="D9" s="56">
        <v>348</v>
      </c>
      <c r="E9" s="56">
        <v>391</v>
      </c>
      <c r="F9" s="57">
        <v>1317</v>
      </c>
      <c r="G9" s="56">
        <v>339</v>
      </c>
      <c r="H9" s="56">
        <v>275</v>
      </c>
      <c r="I9" s="56">
        <v>413</v>
      </c>
      <c r="J9" s="56">
        <v>364</v>
      </c>
      <c r="K9" s="57">
        <v>1392</v>
      </c>
      <c r="L9" s="56">
        <v>265</v>
      </c>
      <c r="M9" s="56">
        <v>199</v>
      </c>
      <c r="N9" s="56">
        <v>386</v>
      </c>
      <c r="O9" s="56">
        <v>374</v>
      </c>
      <c r="P9" s="57">
        <v>1225</v>
      </c>
      <c r="Q9" s="56">
        <v>231</v>
      </c>
      <c r="R9" s="56">
        <v>339</v>
      </c>
      <c r="S9" s="56" t="s">
        <v>158</v>
      </c>
      <c r="T9" s="56" t="s">
        <v>158</v>
      </c>
      <c r="U9" s="57">
        <v>571</v>
      </c>
      <c r="W9" s="57">
        <v>1354</v>
      </c>
      <c r="X9" s="57">
        <v>1242</v>
      </c>
      <c r="Y9" s="57">
        <v>1330</v>
      </c>
    </row>
    <row r="10" spans="1:25" ht="12.75" customHeight="1" x14ac:dyDescent="0.25">
      <c r="A10" s="60" t="s">
        <v>23</v>
      </c>
      <c r="B10" s="56">
        <v>82</v>
      </c>
      <c r="C10" s="56">
        <v>95</v>
      </c>
      <c r="D10" s="56">
        <v>86</v>
      </c>
      <c r="E10" s="56">
        <v>79</v>
      </c>
      <c r="F10" s="57">
        <v>343</v>
      </c>
      <c r="G10" s="56">
        <v>84</v>
      </c>
      <c r="H10" s="56">
        <v>78</v>
      </c>
      <c r="I10" s="56">
        <v>70</v>
      </c>
      <c r="J10" s="56">
        <v>57</v>
      </c>
      <c r="K10" s="57">
        <v>288</v>
      </c>
      <c r="L10" s="56">
        <v>61</v>
      </c>
      <c r="M10" s="56">
        <v>42</v>
      </c>
      <c r="N10" s="56">
        <v>60</v>
      </c>
      <c r="O10" s="56">
        <v>66</v>
      </c>
      <c r="P10" s="57">
        <v>228</v>
      </c>
      <c r="Q10" s="56">
        <v>60</v>
      </c>
      <c r="R10" s="56">
        <v>88</v>
      </c>
      <c r="S10" s="56" t="s">
        <v>158</v>
      </c>
      <c r="T10" s="56" t="s">
        <v>158</v>
      </c>
      <c r="U10" s="57">
        <v>148</v>
      </c>
      <c r="W10" s="57">
        <v>327</v>
      </c>
      <c r="X10" s="57">
        <v>229</v>
      </c>
      <c r="Y10" s="57">
        <v>273</v>
      </c>
    </row>
    <row r="11" spans="1:25" ht="12.75" customHeight="1" x14ac:dyDescent="0.25">
      <c r="A11" s="60" t="s">
        <v>24</v>
      </c>
      <c r="B11" s="56">
        <v>2055</v>
      </c>
      <c r="C11" s="56">
        <v>2145</v>
      </c>
      <c r="D11" s="56">
        <v>2510</v>
      </c>
      <c r="E11" s="56">
        <v>2589</v>
      </c>
      <c r="F11" s="57">
        <v>9298</v>
      </c>
      <c r="G11" s="56">
        <v>2464</v>
      </c>
      <c r="H11" s="56">
        <v>2106</v>
      </c>
      <c r="I11" s="56">
        <v>2333</v>
      </c>
      <c r="J11" s="56">
        <v>2236</v>
      </c>
      <c r="K11" s="57">
        <v>9139</v>
      </c>
      <c r="L11" s="56">
        <v>2103</v>
      </c>
      <c r="M11" s="56">
        <v>1403</v>
      </c>
      <c r="N11" s="56">
        <v>1367</v>
      </c>
      <c r="O11" s="56">
        <v>1513</v>
      </c>
      <c r="P11" s="57">
        <v>6386</v>
      </c>
      <c r="Q11" s="56">
        <v>1439</v>
      </c>
      <c r="R11" s="56">
        <v>1078</v>
      </c>
      <c r="S11" s="56" t="s">
        <v>158</v>
      </c>
      <c r="T11" s="56" t="s">
        <v>158</v>
      </c>
      <c r="U11" s="57">
        <v>2518</v>
      </c>
      <c r="W11" s="57">
        <v>9668</v>
      </c>
      <c r="X11" s="57">
        <v>8075</v>
      </c>
      <c r="Y11" s="57">
        <v>5399</v>
      </c>
    </row>
    <row r="12" spans="1:25" ht="12.75" customHeight="1" x14ac:dyDescent="0.25">
      <c r="A12" s="60" t="s">
        <v>25</v>
      </c>
      <c r="B12" s="56">
        <v>5</v>
      </c>
      <c r="C12" s="56">
        <v>5</v>
      </c>
      <c r="D12" s="56">
        <v>3</v>
      </c>
      <c r="E12" s="56">
        <v>6</v>
      </c>
      <c r="F12" s="57">
        <v>19</v>
      </c>
      <c r="G12" s="56">
        <v>6</v>
      </c>
      <c r="H12" s="56">
        <v>7</v>
      </c>
      <c r="I12" s="56">
        <v>4</v>
      </c>
      <c r="J12" s="56">
        <v>6</v>
      </c>
      <c r="K12" s="57">
        <v>23</v>
      </c>
      <c r="L12" s="56">
        <v>6</v>
      </c>
      <c r="M12" s="56">
        <v>6</v>
      </c>
      <c r="N12" s="56">
        <v>5</v>
      </c>
      <c r="O12" s="56">
        <v>7</v>
      </c>
      <c r="P12" s="57">
        <v>23</v>
      </c>
      <c r="Q12" s="56">
        <v>5</v>
      </c>
      <c r="R12" s="56">
        <v>8</v>
      </c>
      <c r="S12" s="56" t="s">
        <v>158</v>
      </c>
      <c r="T12" s="56" t="s">
        <v>158</v>
      </c>
      <c r="U12" s="57">
        <v>13</v>
      </c>
      <c r="W12" s="57">
        <v>22</v>
      </c>
      <c r="X12" s="57">
        <v>22</v>
      </c>
      <c r="Y12" s="57">
        <v>25</v>
      </c>
    </row>
    <row r="13" spans="1:25" ht="12.75" customHeight="1" x14ac:dyDescent="0.25">
      <c r="A13" s="60" t="s">
        <v>26</v>
      </c>
      <c r="B13" s="56">
        <v>341</v>
      </c>
      <c r="C13" s="56">
        <v>348</v>
      </c>
      <c r="D13" s="56">
        <v>346</v>
      </c>
      <c r="E13" s="56">
        <v>356</v>
      </c>
      <c r="F13" s="57">
        <v>1390</v>
      </c>
      <c r="G13" s="56">
        <v>366</v>
      </c>
      <c r="H13" s="56">
        <v>296</v>
      </c>
      <c r="I13" s="56">
        <v>295</v>
      </c>
      <c r="J13" s="56">
        <v>317</v>
      </c>
      <c r="K13" s="57">
        <v>1274</v>
      </c>
      <c r="L13" s="56">
        <v>345</v>
      </c>
      <c r="M13" s="56">
        <v>308</v>
      </c>
      <c r="N13" s="56">
        <v>339</v>
      </c>
      <c r="O13" s="56">
        <v>350</v>
      </c>
      <c r="P13" s="57">
        <v>1342</v>
      </c>
      <c r="Q13" s="56">
        <v>359</v>
      </c>
      <c r="R13" s="56">
        <v>418</v>
      </c>
      <c r="S13" s="56" t="s">
        <v>158</v>
      </c>
      <c r="T13" s="56" t="s">
        <v>158</v>
      </c>
      <c r="U13" s="57">
        <v>777</v>
      </c>
      <c r="W13" s="57">
        <v>1364</v>
      </c>
      <c r="X13" s="57">
        <v>1265</v>
      </c>
      <c r="Y13" s="57">
        <v>1465</v>
      </c>
    </row>
    <row r="14" spans="1:25" ht="12.75" customHeight="1" x14ac:dyDescent="0.25">
      <c r="A14" s="60" t="s">
        <v>27</v>
      </c>
      <c r="B14" s="56">
        <v>220</v>
      </c>
      <c r="C14" s="56">
        <v>209</v>
      </c>
      <c r="D14" s="56">
        <v>193</v>
      </c>
      <c r="E14" s="56">
        <v>206</v>
      </c>
      <c r="F14" s="57">
        <v>828</v>
      </c>
      <c r="G14" s="56">
        <v>209</v>
      </c>
      <c r="H14" s="56">
        <v>179</v>
      </c>
      <c r="I14" s="56">
        <v>183</v>
      </c>
      <c r="J14" s="56">
        <v>186</v>
      </c>
      <c r="K14" s="57">
        <v>757</v>
      </c>
      <c r="L14" s="56">
        <v>193</v>
      </c>
      <c r="M14" s="56">
        <v>134</v>
      </c>
      <c r="N14" s="56">
        <v>168</v>
      </c>
      <c r="O14" s="56">
        <v>218</v>
      </c>
      <c r="P14" s="57">
        <v>712</v>
      </c>
      <c r="Q14" s="56">
        <v>197</v>
      </c>
      <c r="R14" s="56">
        <v>247</v>
      </c>
      <c r="S14" s="56" t="s">
        <v>158</v>
      </c>
      <c r="T14" s="56" t="s">
        <v>158</v>
      </c>
      <c r="U14" s="57">
        <v>445</v>
      </c>
      <c r="W14" s="57">
        <v>788</v>
      </c>
      <c r="X14" s="57">
        <v>695</v>
      </c>
      <c r="Y14" s="57">
        <v>831</v>
      </c>
    </row>
    <row r="15" spans="1:25" ht="12.75" customHeight="1" x14ac:dyDescent="0.25">
      <c r="A15" s="60" t="s">
        <v>28</v>
      </c>
      <c r="B15" s="56">
        <v>511</v>
      </c>
      <c r="C15" s="56">
        <v>493</v>
      </c>
      <c r="D15" s="56">
        <v>479</v>
      </c>
      <c r="E15" s="56">
        <v>495</v>
      </c>
      <c r="F15" s="57">
        <v>1978</v>
      </c>
      <c r="G15" s="56">
        <v>487</v>
      </c>
      <c r="H15" s="56">
        <v>480</v>
      </c>
      <c r="I15" s="56">
        <v>464</v>
      </c>
      <c r="J15" s="56">
        <v>449</v>
      </c>
      <c r="K15" s="57">
        <v>1880</v>
      </c>
      <c r="L15" s="56">
        <v>431</v>
      </c>
      <c r="M15" s="56">
        <v>704</v>
      </c>
      <c r="N15" s="56">
        <v>396</v>
      </c>
      <c r="O15" s="56">
        <v>526</v>
      </c>
      <c r="P15" s="57">
        <v>2057</v>
      </c>
      <c r="Q15" s="56">
        <v>489</v>
      </c>
      <c r="R15" s="56">
        <v>615</v>
      </c>
      <c r="S15" s="56" t="s">
        <v>158</v>
      </c>
      <c r="T15" s="56" t="s">
        <v>158</v>
      </c>
      <c r="U15" s="57">
        <v>1104</v>
      </c>
      <c r="W15" s="57">
        <v>1941</v>
      </c>
      <c r="X15" s="57">
        <v>2047</v>
      </c>
      <c r="Y15" s="57">
        <v>2026</v>
      </c>
    </row>
    <row r="16" spans="1:25" ht="12.75" customHeight="1" x14ac:dyDescent="0.25">
      <c r="A16" s="60" t="s">
        <v>1</v>
      </c>
      <c r="B16" s="56">
        <v>232</v>
      </c>
      <c r="C16" s="56">
        <v>222</v>
      </c>
      <c r="D16" s="56">
        <v>243</v>
      </c>
      <c r="E16" s="56">
        <v>267</v>
      </c>
      <c r="F16" s="57">
        <v>964</v>
      </c>
      <c r="G16" s="56">
        <v>201</v>
      </c>
      <c r="H16" s="56">
        <v>191</v>
      </c>
      <c r="I16" s="56">
        <v>207</v>
      </c>
      <c r="J16" s="56">
        <v>194</v>
      </c>
      <c r="K16" s="57">
        <v>793</v>
      </c>
      <c r="L16" s="56">
        <v>169</v>
      </c>
      <c r="M16" s="56">
        <v>130</v>
      </c>
      <c r="N16" s="56">
        <v>190</v>
      </c>
      <c r="O16" s="56">
        <v>194</v>
      </c>
      <c r="P16" s="57">
        <v>683</v>
      </c>
      <c r="Q16" s="56">
        <v>161</v>
      </c>
      <c r="R16" s="56">
        <v>186</v>
      </c>
      <c r="S16" s="56" t="s">
        <v>158</v>
      </c>
      <c r="T16" s="56" t="s">
        <v>158</v>
      </c>
      <c r="U16" s="57">
        <v>347</v>
      </c>
      <c r="W16" s="57">
        <v>901</v>
      </c>
      <c r="X16" s="57">
        <v>701</v>
      </c>
      <c r="Y16" s="57">
        <v>731</v>
      </c>
    </row>
    <row r="17" spans="1:25" ht="12.75" customHeight="1" x14ac:dyDescent="0.25">
      <c r="A17" s="60" t="s">
        <v>0</v>
      </c>
      <c r="B17" s="56">
        <v>7</v>
      </c>
      <c r="C17" s="56">
        <v>9</v>
      </c>
      <c r="D17" s="56">
        <v>10</v>
      </c>
      <c r="E17" s="56">
        <v>9</v>
      </c>
      <c r="F17" s="57">
        <v>35</v>
      </c>
      <c r="G17" s="56">
        <v>7</v>
      </c>
      <c r="H17" s="56">
        <v>7</v>
      </c>
      <c r="I17" s="56">
        <v>7</v>
      </c>
      <c r="J17" s="56">
        <v>7</v>
      </c>
      <c r="K17" s="57">
        <v>29</v>
      </c>
      <c r="L17" s="56">
        <v>5</v>
      </c>
      <c r="M17" s="56">
        <v>2</v>
      </c>
      <c r="N17" s="56">
        <v>4</v>
      </c>
      <c r="O17" s="56">
        <v>4</v>
      </c>
      <c r="P17" s="57">
        <v>15</v>
      </c>
      <c r="Q17" s="56">
        <v>0</v>
      </c>
      <c r="R17" s="56">
        <v>0</v>
      </c>
      <c r="S17" s="56" t="s">
        <v>158</v>
      </c>
      <c r="T17" s="56" t="s">
        <v>158</v>
      </c>
      <c r="U17" s="57">
        <v>0</v>
      </c>
      <c r="W17" s="57">
        <v>33</v>
      </c>
      <c r="X17" s="57">
        <v>22</v>
      </c>
      <c r="Y17" s="57">
        <v>7</v>
      </c>
    </row>
    <row r="18" spans="1:25" ht="15.5" x14ac:dyDescent="0.25">
      <c r="A18" s="81" t="s">
        <v>149</v>
      </c>
      <c r="B18" s="62">
        <v>3974</v>
      </c>
      <c r="C18" s="62">
        <v>4077</v>
      </c>
      <c r="D18" s="62">
        <v>4486</v>
      </c>
      <c r="E18" s="62">
        <v>4718</v>
      </c>
      <c r="F18" s="63">
        <v>17255</v>
      </c>
      <c r="G18" s="62">
        <v>4431</v>
      </c>
      <c r="H18" s="62">
        <v>3898</v>
      </c>
      <c r="I18" s="62">
        <v>4281</v>
      </c>
      <c r="J18" s="62">
        <v>4131</v>
      </c>
      <c r="K18" s="63">
        <v>16741</v>
      </c>
      <c r="L18" s="62">
        <v>3820</v>
      </c>
      <c r="M18" s="62">
        <v>3156</v>
      </c>
      <c r="N18" s="62">
        <v>3215</v>
      </c>
      <c r="O18" s="62">
        <v>3560</v>
      </c>
      <c r="P18" s="63">
        <v>13751</v>
      </c>
      <c r="Q18" s="62">
        <v>3116</v>
      </c>
      <c r="R18" s="62">
        <v>3276</v>
      </c>
      <c r="S18" s="62" t="s">
        <v>158</v>
      </c>
      <c r="T18" s="62" t="s">
        <v>158</v>
      </c>
      <c r="U18" s="63">
        <v>6391</v>
      </c>
      <c r="V18" s="97"/>
      <c r="W18" s="63">
        <v>17534</v>
      </c>
      <c r="X18" s="63">
        <v>15388</v>
      </c>
      <c r="Y18" s="63">
        <v>13166</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111</v>
      </c>
      <c r="C21" s="56">
        <v>127</v>
      </c>
      <c r="D21" s="56">
        <v>129</v>
      </c>
      <c r="E21" s="56">
        <v>153</v>
      </c>
      <c r="F21" s="57">
        <v>520</v>
      </c>
      <c r="G21" s="56">
        <v>130</v>
      </c>
      <c r="H21" s="56">
        <v>140</v>
      </c>
      <c r="I21" s="56">
        <v>166</v>
      </c>
      <c r="J21" s="56">
        <v>176</v>
      </c>
      <c r="K21" s="57">
        <v>613</v>
      </c>
      <c r="L21" s="56">
        <v>111</v>
      </c>
      <c r="M21" s="56">
        <v>124</v>
      </c>
      <c r="N21" s="56">
        <v>152</v>
      </c>
      <c r="O21" s="56">
        <v>192</v>
      </c>
      <c r="P21" s="57">
        <v>580</v>
      </c>
      <c r="Q21" s="56">
        <v>108</v>
      </c>
      <c r="R21" s="56">
        <v>155</v>
      </c>
      <c r="S21" s="56" t="s">
        <v>158</v>
      </c>
      <c r="T21" s="56" t="s">
        <v>158</v>
      </c>
      <c r="U21" s="57">
        <v>263</v>
      </c>
      <c r="W21" s="57">
        <v>553</v>
      </c>
      <c r="X21" s="57">
        <v>578</v>
      </c>
      <c r="Y21" s="57">
        <v>607</v>
      </c>
    </row>
    <row r="22" spans="1:25" ht="12.75" customHeight="1" x14ac:dyDescent="0.25">
      <c r="A22" s="60" t="s">
        <v>22</v>
      </c>
      <c r="B22" s="56">
        <v>607</v>
      </c>
      <c r="C22" s="56">
        <v>672</v>
      </c>
      <c r="D22" s="56">
        <v>783</v>
      </c>
      <c r="E22" s="56">
        <v>903</v>
      </c>
      <c r="F22" s="57">
        <v>2965</v>
      </c>
      <c r="G22" s="56">
        <v>682</v>
      </c>
      <c r="H22" s="56">
        <v>719</v>
      </c>
      <c r="I22" s="56">
        <v>862</v>
      </c>
      <c r="J22" s="56">
        <v>826</v>
      </c>
      <c r="K22" s="57">
        <v>3089</v>
      </c>
      <c r="L22" s="56">
        <v>593</v>
      </c>
      <c r="M22" s="56">
        <v>400</v>
      </c>
      <c r="N22" s="56">
        <v>682</v>
      </c>
      <c r="O22" s="56">
        <v>696</v>
      </c>
      <c r="P22" s="57">
        <v>2372</v>
      </c>
      <c r="Q22" s="56">
        <v>585</v>
      </c>
      <c r="R22" s="56">
        <v>676</v>
      </c>
      <c r="S22" s="56" t="s">
        <v>158</v>
      </c>
      <c r="T22" s="56" t="s">
        <v>158</v>
      </c>
      <c r="U22" s="57">
        <v>1262</v>
      </c>
      <c r="W22" s="57">
        <v>3088</v>
      </c>
      <c r="X22" s="57">
        <v>2681</v>
      </c>
      <c r="Y22" s="57">
        <v>2640</v>
      </c>
    </row>
    <row r="23" spans="1:25" ht="12.75" customHeight="1" x14ac:dyDescent="0.25">
      <c r="A23" s="60" t="s">
        <v>23</v>
      </c>
      <c r="B23" s="56">
        <v>38</v>
      </c>
      <c r="C23" s="56">
        <v>46</v>
      </c>
      <c r="D23" s="56">
        <v>49</v>
      </c>
      <c r="E23" s="56">
        <v>52</v>
      </c>
      <c r="F23" s="57">
        <v>185</v>
      </c>
      <c r="G23" s="56">
        <v>41</v>
      </c>
      <c r="H23" s="56">
        <v>49</v>
      </c>
      <c r="I23" s="56">
        <v>49</v>
      </c>
      <c r="J23" s="56">
        <v>38</v>
      </c>
      <c r="K23" s="57">
        <v>176</v>
      </c>
      <c r="L23" s="56">
        <v>36</v>
      </c>
      <c r="M23" s="56">
        <v>24</v>
      </c>
      <c r="N23" s="56">
        <v>35</v>
      </c>
      <c r="O23" s="56">
        <v>39</v>
      </c>
      <c r="P23" s="57">
        <v>134</v>
      </c>
      <c r="Q23" s="56">
        <v>47</v>
      </c>
      <c r="R23" s="56">
        <v>47</v>
      </c>
      <c r="S23" s="56" t="s">
        <v>158</v>
      </c>
      <c r="T23" s="56" t="s">
        <v>158</v>
      </c>
      <c r="U23" s="57">
        <v>94</v>
      </c>
      <c r="W23" s="57">
        <v>190</v>
      </c>
      <c r="X23" s="57">
        <v>146</v>
      </c>
      <c r="Y23" s="57">
        <v>168</v>
      </c>
    </row>
    <row r="24" spans="1:25" ht="12.75" customHeight="1" x14ac:dyDescent="0.25">
      <c r="A24" s="60" t="s">
        <v>24</v>
      </c>
      <c r="B24" s="56">
        <v>519</v>
      </c>
      <c r="C24" s="56">
        <v>582</v>
      </c>
      <c r="D24" s="56">
        <v>837</v>
      </c>
      <c r="E24" s="56">
        <v>871</v>
      </c>
      <c r="F24" s="57">
        <v>2809</v>
      </c>
      <c r="G24" s="56">
        <v>1079</v>
      </c>
      <c r="H24" s="56">
        <v>1445</v>
      </c>
      <c r="I24" s="56">
        <v>1272</v>
      </c>
      <c r="J24" s="56">
        <v>924</v>
      </c>
      <c r="K24" s="57">
        <v>4720</v>
      </c>
      <c r="L24" s="56">
        <v>747</v>
      </c>
      <c r="M24" s="56">
        <v>295</v>
      </c>
      <c r="N24" s="56">
        <v>181</v>
      </c>
      <c r="O24" s="56">
        <v>571</v>
      </c>
      <c r="P24" s="57">
        <v>1794</v>
      </c>
      <c r="Q24" s="56">
        <v>387</v>
      </c>
      <c r="R24" s="56">
        <v>183</v>
      </c>
      <c r="S24" s="56" t="s">
        <v>158</v>
      </c>
      <c r="T24" s="56" t="s">
        <v>158</v>
      </c>
      <c r="U24" s="57">
        <v>570</v>
      </c>
      <c r="W24" s="57">
        <v>4232</v>
      </c>
      <c r="X24" s="57">
        <v>3238</v>
      </c>
      <c r="Y24" s="57">
        <v>1322</v>
      </c>
    </row>
    <row r="25" spans="1:25" ht="12.75" customHeight="1" x14ac:dyDescent="0.25">
      <c r="A25" s="60" t="s">
        <v>25</v>
      </c>
      <c r="B25" s="56">
        <v>0</v>
      </c>
      <c r="C25" s="56">
        <v>0</v>
      </c>
      <c r="D25" s="56">
        <v>1</v>
      </c>
      <c r="E25" s="56">
        <v>0</v>
      </c>
      <c r="F25" s="57">
        <v>2</v>
      </c>
      <c r="G25" s="56">
        <v>0</v>
      </c>
      <c r="H25" s="56">
        <v>0</v>
      </c>
      <c r="I25" s="56">
        <v>0</v>
      </c>
      <c r="J25" s="56">
        <v>1</v>
      </c>
      <c r="K25" s="57">
        <v>2</v>
      </c>
      <c r="L25" s="56">
        <v>1</v>
      </c>
      <c r="M25" s="56">
        <v>1</v>
      </c>
      <c r="N25" s="56">
        <v>0</v>
      </c>
      <c r="O25" s="56">
        <v>1</v>
      </c>
      <c r="P25" s="57">
        <v>2</v>
      </c>
      <c r="Q25" s="56">
        <v>2</v>
      </c>
      <c r="R25" s="56">
        <v>2</v>
      </c>
      <c r="S25" s="56" t="s">
        <v>158</v>
      </c>
      <c r="T25" s="56" t="s">
        <v>158</v>
      </c>
      <c r="U25" s="57">
        <v>4</v>
      </c>
      <c r="W25" s="57">
        <v>2</v>
      </c>
      <c r="X25" s="57">
        <v>2</v>
      </c>
      <c r="Y25" s="57">
        <v>5</v>
      </c>
    </row>
    <row r="26" spans="1:25" ht="12.75" customHeight="1" x14ac:dyDescent="0.25">
      <c r="A26" s="60" t="s">
        <v>26</v>
      </c>
      <c r="B26" s="56">
        <v>270</v>
      </c>
      <c r="C26" s="56">
        <v>305</v>
      </c>
      <c r="D26" s="56">
        <v>296</v>
      </c>
      <c r="E26" s="56">
        <v>262</v>
      </c>
      <c r="F26" s="57">
        <v>1133</v>
      </c>
      <c r="G26" s="56">
        <v>317</v>
      </c>
      <c r="H26" s="56">
        <v>295</v>
      </c>
      <c r="I26" s="56">
        <v>310</v>
      </c>
      <c r="J26" s="56">
        <v>264</v>
      </c>
      <c r="K26" s="57">
        <v>1186</v>
      </c>
      <c r="L26" s="56">
        <v>279</v>
      </c>
      <c r="M26" s="56">
        <v>270</v>
      </c>
      <c r="N26" s="56">
        <v>289</v>
      </c>
      <c r="O26" s="56">
        <v>327</v>
      </c>
      <c r="P26" s="57">
        <v>1164</v>
      </c>
      <c r="Q26" s="56">
        <v>380</v>
      </c>
      <c r="R26" s="56">
        <v>376</v>
      </c>
      <c r="S26" s="56" t="s">
        <v>158</v>
      </c>
      <c r="T26" s="56" t="s">
        <v>158</v>
      </c>
      <c r="U26" s="57">
        <v>756</v>
      </c>
      <c r="W26" s="57">
        <v>1171</v>
      </c>
      <c r="X26" s="57">
        <v>1122</v>
      </c>
      <c r="Y26" s="57">
        <v>1372</v>
      </c>
    </row>
    <row r="27" spans="1:25" ht="12.75" customHeight="1" x14ac:dyDescent="0.25">
      <c r="A27" s="60" t="s">
        <v>27</v>
      </c>
      <c r="B27" s="56">
        <v>277</v>
      </c>
      <c r="C27" s="56">
        <v>313</v>
      </c>
      <c r="D27" s="56">
        <v>312</v>
      </c>
      <c r="E27" s="56">
        <v>300</v>
      </c>
      <c r="F27" s="57">
        <v>1203</v>
      </c>
      <c r="G27" s="56">
        <v>271</v>
      </c>
      <c r="H27" s="56">
        <v>372</v>
      </c>
      <c r="I27" s="56">
        <v>363</v>
      </c>
      <c r="J27" s="56">
        <v>360</v>
      </c>
      <c r="K27" s="57">
        <v>1366</v>
      </c>
      <c r="L27" s="56">
        <v>316</v>
      </c>
      <c r="M27" s="56">
        <v>323</v>
      </c>
      <c r="N27" s="56">
        <v>393</v>
      </c>
      <c r="O27" s="56">
        <v>378</v>
      </c>
      <c r="P27" s="57">
        <v>1409</v>
      </c>
      <c r="Q27" s="56">
        <v>377</v>
      </c>
      <c r="R27" s="56">
        <v>417</v>
      </c>
      <c r="S27" s="56" t="s">
        <v>158</v>
      </c>
      <c r="T27" s="56" t="s">
        <v>158</v>
      </c>
      <c r="U27" s="57">
        <v>794</v>
      </c>
      <c r="W27" s="57">
        <v>1255</v>
      </c>
      <c r="X27" s="57">
        <v>1362</v>
      </c>
      <c r="Y27" s="57">
        <v>1564</v>
      </c>
    </row>
    <row r="28" spans="1:25" ht="12.75" customHeight="1" x14ac:dyDescent="0.25">
      <c r="A28" s="60" t="s">
        <v>28</v>
      </c>
      <c r="B28" s="56">
        <v>1286</v>
      </c>
      <c r="C28" s="56">
        <v>1303</v>
      </c>
      <c r="D28" s="56">
        <v>1272</v>
      </c>
      <c r="E28" s="56">
        <v>1350</v>
      </c>
      <c r="F28" s="57">
        <v>5212</v>
      </c>
      <c r="G28" s="56">
        <v>1289</v>
      </c>
      <c r="H28" s="56">
        <v>1144</v>
      </c>
      <c r="I28" s="56">
        <v>1221</v>
      </c>
      <c r="J28" s="56">
        <v>1269</v>
      </c>
      <c r="K28" s="57">
        <v>4923</v>
      </c>
      <c r="L28" s="56">
        <v>1124</v>
      </c>
      <c r="M28" s="56">
        <v>965</v>
      </c>
      <c r="N28" s="56">
        <v>1476</v>
      </c>
      <c r="O28" s="56">
        <v>932</v>
      </c>
      <c r="P28" s="57">
        <v>4497</v>
      </c>
      <c r="Q28" s="56">
        <v>854</v>
      </c>
      <c r="R28" s="56">
        <v>929</v>
      </c>
      <c r="S28" s="56" t="s">
        <v>158</v>
      </c>
      <c r="T28" s="56" t="s">
        <v>158</v>
      </c>
      <c r="U28" s="57">
        <v>1783</v>
      </c>
      <c r="W28" s="57">
        <v>5056</v>
      </c>
      <c r="X28" s="57">
        <v>4578</v>
      </c>
      <c r="Y28" s="57">
        <v>4191</v>
      </c>
    </row>
    <row r="29" spans="1:25" ht="12.75" customHeight="1" x14ac:dyDescent="0.25">
      <c r="A29" s="60" t="s">
        <v>1</v>
      </c>
      <c r="B29" s="56">
        <v>216</v>
      </c>
      <c r="C29" s="56">
        <v>232</v>
      </c>
      <c r="D29" s="56">
        <v>260</v>
      </c>
      <c r="E29" s="56">
        <v>238</v>
      </c>
      <c r="F29" s="57">
        <v>946</v>
      </c>
      <c r="G29" s="56">
        <v>245</v>
      </c>
      <c r="H29" s="56">
        <v>254</v>
      </c>
      <c r="I29" s="56">
        <v>247</v>
      </c>
      <c r="J29" s="56">
        <v>287</v>
      </c>
      <c r="K29" s="57">
        <v>1032</v>
      </c>
      <c r="L29" s="56">
        <v>227</v>
      </c>
      <c r="M29" s="56">
        <v>182</v>
      </c>
      <c r="N29" s="56">
        <v>218</v>
      </c>
      <c r="O29" s="56">
        <v>252</v>
      </c>
      <c r="P29" s="57">
        <v>878</v>
      </c>
      <c r="Q29" s="56">
        <v>218</v>
      </c>
      <c r="R29" s="56">
        <v>238</v>
      </c>
      <c r="S29" s="56" t="s">
        <v>158</v>
      </c>
      <c r="T29" s="56" t="s">
        <v>158</v>
      </c>
      <c r="U29" s="57">
        <v>456</v>
      </c>
      <c r="W29" s="57">
        <v>995</v>
      </c>
      <c r="X29" s="57">
        <v>942</v>
      </c>
      <c r="Y29" s="57">
        <v>926</v>
      </c>
    </row>
    <row r="30" spans="1:25" ht="12.75" customHeight="1" x14ac:dyDescent="0.25">
      <c r="A30" s="60" t="s">
        <v>0</v>
      </c>
      <c r="B30" s="56">
        <v>1</v>
      </c>
      <c r="C30" s="56">
        <v>1</v>
      </c>
      <c r="D30" s="56">
        <v>1</v>
      </c>
      <c r="E30" s="56">
        <v>1</v>
      </c>
      <c r="F30" s="57">
        <v>3</v>
      </c>
      <c r="G30" s="56">
        <v>0</v>
      </c>
      <c r="H30" s="56">
        <v>0</v>
      </c>
      <c r="I30" s="56">
        <v>0</v>
      </c>
      <c r="J30" s="56">
        <v>0</v>
      </c>
      <c r="K30" s="57">
        <v>1</v>
      </c>
      <c r="L30" s="56">
        <v>0</v>
      </c>
      <c r="M30" s="56">
        <v>0</v>
      </c>
      <c r="N30" s="56">
        <v>0</v>
      </c>
      <c r="O30" s="56">
        <v>0</v>
      </c>
      <c r="P30" s="57">
        <v>1</v>
      </c>
      <c r="Q30" s="56">
        <v>0</v>
      </c>
      <c r="R30" s="56">
        <v>0</v>
      </c>
      <c r="S30" s="56" t="s">
        <v>158</v>
      </c>
      <c r="T30" s="56" t="s">
        <v>158</v>
      </c>
      <c r="U30" s="57">
        <v>0</v>
      </c>
      <c r="W30" s="57">
        <v>2</v>
      </c>
      <c r="X30" s="57">
        <v>0</v>
      </c>
      <c r="Y30" s="57">
        <v>1</v>
      </c>
    </row>
    <row r="31" spans="1:25" ht="12.5" customHeight="1" x14ac:dyDescent="0.25">
      <c r="A31" s="81" t="s">
        <v>148</v>
      </c>
      <c r="B31" s="62">
        <v>3326</v>
      </c>
      <c r="C31" s="62">
        <v>3581</v>
      </c>
      <c r="D31" s="62">
        <v>3940</v>
      </c>
      <c r="E31" s="62">
        <v>4130</v>
      </c>
      <c r="F31" s="63">
        <v>14978</v>
      </c>
      <c r="G31" s="62">
        <v>4055</v>
      </c>
      <c r="H31" s="62">
        <v>4419</v>
      </c>
      <c r="I31" s="62">
        <v>4489</v>
      </c>
      <c r="J31" s="62">
        <v>4145</v>
      </c>
      <c r="K31" s="63">
        <v>17108</v>
      </c>
      <c r="L31" s="62">
        <v>3433</v>
      </c>
      <c r="M31" s="62">
        <v>2583</v>
      </c>
      <c r="N31" s="62">
        <v>3427</v>
      </c>
      <c r="O31" s="62">
        <v>3387</v>
      </c>
      <c r="P31" s="63">
        <v>12830</v>
      </c>
      <c r="Q31" s="62">
        <v>2959</v>
      </c>
      <c r="R31" s="62">
        <v>3022</v>
      </c>
      <c r="S31" s="62" t="s">
        <v>158</v>
      </c>
      <c r="T31" s="62" t="s">
        <v>158</v>
      </c>
      <c r="U31" s="63">
        <v>5982</v>
      </c>
      <c r="V31" s="97"/>
      <c r="W31" s="63">
        <v>16544</v>
      </c>
      <c r="X31" s="63">
        <v>14651</v>
      </c>
      <c r="Y31" s="63">
        <v>12796</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358</v>
      </c>
      <c r="C34" s="56">
        <v>373</v>
      </c>
      <c r="D34" s="56">
        <v>398</v>
      </c>
      <c r="E34" s="56">
        <v>473</v>
      </c>
      <c r="F34" s="57">
        <v>1602</v>
      </c>
      <c r="G34" s="56">
        <v>399</v>
      </c>
      <c r="H34" s="56">
        <v>419</v>
      </c>
      <c r="I34" s="56">
        <v>470</v>
      </c>
      <c r="J34" s="56">
        <v>491</v>
      </c>
      <c r="K34" s="57">
        <v>1779</v>
      </c>
      <c r="L34" s="56">
        <v>354</v>
      </c>
      <c r="M34" s="56">
        <v>352</v>
      </c>
      <c r="N34" s="56">
        <v>453</v>
      </c>
      <c r="O34" s="56">
        <v>500</v>
      </c>
      <c r="P34" s="57">
        <v>1660</v>
      </c>
      <c r="Q34" s="56">
        <v>282</v>
      </c>
      <c r="R34" s="56">
        <v>451</v>
      </c>
      <c r="S34" s="56" t="s">
        <v>158</v>
      </c>
      <c r="T34" s="56" t="s">
        <v>158</v>
      </c>
      <c r="U34" s="57">
        <v>733</v>
      </c>
      <c r="W34" s="57">
        <v>1690</v>
      </c>
      <c r="X34" s="57">
        <v>1668</v>
      </c>
      <c r="Y34" s="57">
        <v>1686</v>
      </c>
    </row>
    <row r="35" spans="1:25" ht="12.75" customHeight="1" x14ac:dyDescent="0.25">
      <c r="A35" s="60" t="s">
        <v>22</v>
      </c>
      <c r="B35" s="56">
        <v>880</v>
      </c>
      <c r="C35" s="56">
        <v>977</v>
      </c>
      <c r="D35" s="56">
        <v>1131</v>
      </c>
      <c r="E35" s="56">
        <v>1294</v>
      </c>
      <c r="F35" s="57">
        <v>4282</v>
      </c>
      <c r="G35" s="56">
        <v>1021</v>
      </c>
      <c r="H35" s="56">
        <v>994</v>
      </c>
      <c r="I35" s="56">
        <v>1275</v>
      </c>
      <c r="J35" s="56">
        <v>1190</v>
      </c>
      <c r="K35" s="57">
        <v>4481</v>
      </c>
      <c r="L35" s="56">
        <v>859</v>
      </c>
      <c r="M35" s="56">
        <v>600</v>
      </c>
      <c r="N35" s="56">
        <v>1068</v>
      </c>
      <c r="O35" s="56">
        <v>1070</v>
      </c>
      <c r="P35" s="57">
        <v>3596</v>
      </c>
      <c r="Q35" s="56">
        <v>817</v>
      </c>
      <c r="R35" s="56">
        <v>1016</v>
      </c>
      <c r="S35" s="56" t="s">
        <v>158</v>
      </c>
      <c r="T35" s="56" t="s">
        <v>158</v>
      </c>
      <c r="U35" s="57">
        <v>1832</v>
      </c>
      <c r="W35" s="57">
        <v>4441</v>
      </c>
      <c r="X35" s="57">
        <v>3923</v>
      </c>
      <c r="Y35" s="57">
        <v>3970</v>
      </c>
    </row>
    <row r="36" spans="1:25" ht="12.75" customHeight="1" x14ac:dyDescent="0.25">
      <c r="A36" s="60" t="s">
        <v>23</v>
      </c>
      <c r="B36" s="56">
        <v>121</v>
      </c>
      <c r="C36" s="56">
        <v>141</v>
      </c>
      <c r="D36" s="56">
        <v>135</v>
      </c>
      <c r="E36" s="56">
        <v>131</v>
      </c>
      <c r="F36" s="57">
        <v>527</v>
      </c>
      <c r="G36" s="56">
        <v>125</v>
      </c>
      <c r="H36" s="56">
        <v>127</v>
      </c>
      <c r="I36" s="56">
        <v>118</v>
      </c>
      <c r="J36" s="56">
        <v>94</v>
      </c>
      <c r="K36" s="57">
        <v>464</v>
      </c>
      <c r="L36" s="56">
        <v>96</v>
      </c>
      <c r="M36" s="56">
        <v>66</v>
      </c>
      <c r="N36" s="56">
        <v>95</v>
      </c>
      <c r="O36" s="56">
        <v>104</v>
      </c>
      <c r="P36" s="57">
        <v>362</v>
      </c>
      <c r="Q36" s="56">
        <v>107</v>
      </c>
      <c r="R36" s="56">
        <v>135</v>
      </c>
      <c r="S36" s="56" t="s">
        <v>158</v>
      </c>
      <c r="T36" s="56" t="s">
        <v>158</v>
      </c>
      <c r="U36" s="57">
        <v>242</v>
      </c>
      <c r="W36" s="57">
        <v>517</v>
      </c>
      <c r="X36" s="57">
        <v>375</v>
      </c>
      <c r="Y36" s="57">
        <v>441</v>
      </c>
    </row>
    <row r="37" spans="1:25" ht="12.75" customHeight="1" x14ac:dyDescent="0.25">
      <c r="A37" s="60" t="s">
        <v>24</v>
      </c>
      <c r="B37" s="56">
        <v>2574</v>
      </c>
      <c r="C37" s="56">
        <v>2727</v>
      </c>
      <c r="D37" s="56">
        <v>3346</v>
      </c>
      <c r="E37" s="56">
        <v>3460</v>
      </c>
      <c r="F37" s="57">
        <v>12107</v>
      </c>
      <c r="G37" s="56">
        <v>3543</v>
      </c>
      <c r="H37" s="56">
        <v>3551</v>
      </c>
      <c r="I37" s="56">
        <v>3605</v>
      </c>
      <c r="J37" s="56">
        <v>3160</v>
      </c>
      <c r="K37" s="57">
        <v>13860</v>
      </c>
      <c r="L37" s="56">
        <v>2850</v>
      </c>
      <c r="M37" s="56">
        <v>1698</v>
      </c>
      <c r="N37" s="56">
        <v>1549</v>
      </c>
      <c r="O37" s="56">
        <v>2084</v>
      </c>
      <c r="P37" s="57">
        <v>8180</v>
      </c>
      <c r="Q37" s="56">
        <v>1826</v>
      </c>
      <c r="R37" s="56">
        <v>1262</v>
      </c>
      <c r="S37" s="56" t="s">
        <v>158</v>
      </c>
      <c r="T37" s="56" t="s">
        <v>158</v>
      </c>
      <c r="U37" s="57">
        <v>3087</v>
      </c>
      <c r="W37" s="57">
        <v>13900</v>
      </c>
      <c r="X37" s="57">
        <v>11313</v>
      </c>
      <c r="Y37" s="57">
        <v>6720</v>
      </c>
    </row>
    <row r="38" spans="1:25" ht="12.75" customHeight="1" x14ac:dyDescent="0.25">
      <c r="A38" s="60" t="s">
        <v>25</v>
      </c>
      <c r="B38" s="56">
        <v>6</v>
      </c>
      <c r="C38" s="56">
        <v>5</v>
      </c>
      <c r="D38" s="56">
        <v>4</v>
      </c>
      <c r="E38" s="56">
        <v>6</v>
      </c>
      <c r="F38" s="57">
        <v>21</v>
      </c>
      <c r="G38" s="56">
        <v>6</v>
      </c>
      <c r="H38" s="56">
        <v>7</v>
      </c>
      <c r="I38" s="56">
        <v>5</v>
      </c>
      <c r="J38" s="56">
        <v>7</v>
      </c>
      <c r="K38" s="57">
        <v>25</v>
      </c>
      <c r="L38" s="56">
        <v>6</v>
      </c>
      <c r="M38" s="56">
        <v>6</v>
      </c>
      <c r="N38" s="56">
        <v>5</v>
      </c>
      <c r="O38" s="56">
        <v>7</v>
      </c>
      <c r="P38" s="57">
        <v>25</v>
      </c>
      <c r="Q38" s="56">
        <v>7</v>
      </c>
      <c r="R38" s="56">
        <v>10</v>
      </c>
      <c r="S38" s="56" t="s">
        <v>158</v>
      </c>
      <c r="T38" s="56" t="s">
        <v>158</v>
      </c>
      <c r="U38" s="57">
        <v>17</v>
      </c>
      <c r="W38" s="57">
        <v>24</v>
      </c>
      <c r="X38" s="57">
        <v>24</v>
      </c>
      <c r="Y38" s="57">
        <v>30</v>
      </c>
    </row>
    <row r="39" spans="1:25" ht="12.75" customHeight="1" x14ac:dyDescent="0.25">
      <c r="A39" s="60" t="s">
        <v>26</v>
      </c>
      <c r="B39" s="56">
        <v>610</v>
      </c>
      <c r="C39" s="56">
        <v>653</v>
      </c>
      <c r="D39" s="56">
        <v>642</v>
      </c>
      <c r="E39" s="56">
        <v>618</v>
      </c>
      <c r="F39" s="57">
        <v>2524</v>
      </c>
      <c r="G39" s="56">
        <v>683</v>
      </c>
      <c r="H39" s="56">
        <v>591</v>
      </c>
      <c r="I39" s="56">
        <v>605</v>
      </c>
      <c r="J39" s="56">
        <v>581</v>
      </c>
      <c r="K39" s="57">
        <v>2461</v>
      </c>
      <c r="L39" s="56">
        <v>624</v>
      </c>
      <c r="M39" s="56">
        <v>578</v>
      </c>
      <c r="N39" s="56">
        <v>627</v>
      </c>
      <c r="O39" s="56">
        <v>677</v>
      </c>
      <c r="P39" s="57">
        <v>2506</v>
      </c>
      <c r="Q39" s="56">
        <v>740</v>
      </c>
      <c r="R39" s="56">
        <v>793</v>
      </c>
      <c r="S39" s="56" t="s">
        <v>158</v>
      </c>
      <c r="T39" s="56" t="s">
        <v>158</v>
      </c>
      <c r="U39" s="57">
        <v>1533</v>
      </c>
      <c r="W39" s="57">
        <v>2535</v>
      </c>
      <c r="X39" s="57">
        <v>2388</v>
      </c>
      <c r="Y39" s="57">
        <v>2837</v>
      </c>
    </row>
    <row r="40" spans="1:25" ht="12.75" customHeight="1" x14ac:dyDescent="0.25">
      <c r="A40" s="60" t="s">
        <v>27</v>
      </c>
      <c r="B40" s="56">
        <v>497</v>
      </c>
      <c r="C40" s="56">
        <v>522</v>
      </c>
      <c r="D40" s="56">
        <v>506</v>
      </c>
      <c r="E40" s="56">
        <v>506</v>
      </c>
      <c r="F40" s="57">
        <v>2031</v>
      </c>
      <c r="G40" s="56">
        <v>480</v>
      </c>
      <c r="H40" s="56">
        <v>551</v>
      </c>
      <c r="I40" s="56">
        <v>546</v>
      </c>
      <c r="J40" s="56">
        <v>546</v>
      </c>
      <c r="K40" s="57">
        <v>2122</v>
      </c>
      <c r="L40" s="56">
        <v>509</v>
      </c>
      <c r="M40" s="56">
        <v>456</v>
      </c>
      <c r="N40" s="56">
        <v>560</v>
      </c>
      <c r="O40" s="56">
        <v>596</v>
      </c>
      <c r="P40" s="57">
        <v>2122</v>
      </c>
      <c r="Q40" s="56">
        <v>574</v>
      </c>
      <c r="R40" s="56">
        <v>664</v>
      </c>
      <c r="S40" s="56" t="s">
        <v>158</v>
      </c>
      <c r="T40" s="56" t="s">
        <v>158</v>
      </c>
      <c r="U40" s="57">
        <v>1239</v>
      </c>
      <c r="W40" s="57">
        <v>2043</v>
      </c>
      <c r="X40" s="57">
        <v>2057</v>
      </c>
      <c r="Y40" s="57">
        <v>2395</v>
      </c>
    </row>
    <row r="41" spans="1:25" ht="12.75" customHeight="1" x14ac:dyDescent="0.25">
      <c r="A41" s="60" t="s">
        <v>28</v>
      </c>
      <c r="B41" s="56">
        <v>1798</v>
      </c>
      <c r="C41" s="56">
        <v>1797</v>
      </c>
      <c r="D41" s="56">
        <v>1751</v>
      </c>
      <c r="E41" s="56">
        <v>1845</v>
      </c>
      <c r="F41" s="57">
        <v>7190</v>
      </c>
      <c r="G41" s="56">
        <v>1776</v>
      </c>
      <c r="H41" s="56">
        <v>1625</v>
      </c>
      <c r="I41" s="56">
        <v>1685</v>
      </c>
      <c r="J41" s="56">
        <v>1718</v>
      </c>
      <c r="K41" s="57">
        <v>6803</v>
      </c>
      <c r="L41" s="56">
        <v>1554</v>
      </c>
      <c r="M41" s="56">
        <v>1669</v>
      </c>
      <c r="N41" s="56">
        <v>1872</v>
      </c>
      <c r="O41" s="56">
        <v>1458</v>
      </c>
      <c r="P41" s="57">
        <v>6554</v>
      </c>
      <c r="Q41" s="56">
        <v>1343</v>
      </c>
      <c r="R41" s="56">
        <v>1544</v>
      </c>
      <c r="S41" s="56" t="s">
        <v>158</v>
      </c>
      <c r="T41" s="56" t="s">
        <v>158</v>
      </c>
      <c r="U41" s="57">
        <v>2887</v>
      </c>
      <c r="W41" s="57">
        <v>6997</v>
      </c>
      <c r="X41" s="57">
        <v>6626</v>
      </c>
      <c r="Y41" s="57">
        <v>6217</v>
      </c>
    </row>
    <row r="42" spans="1:25" ht="12.75" customHeight="1" x14ac:dyDescent="0.25">
      <c r="A42" s="60" t="s">
        <v>1</v>
      </c>
      <c r="B42" s="56">
        <v>449</v>
      </c>
      <c r="C42" s="56">
        <v>454</v>
      </c>
      <c r="D42" s="56">
        <v>502</v>
      </c>
      <c r="E42" s="56">
        <v>505</v>
      </c>
      <c r="F42" s="57">
        <v>1910</v>
      </c>
      <c r="G42" s="56">
        <v>445</v>
      </c>
      <c r="H42" s="56">
        <v>444</v>
      </c>
      <c r="I42" s="56">
        <v>454</v>
      </c>
      <c r="J42" s="56">
        <v>482</v>
      </c>
      <c r="K42" s="57">
        <v>1825</v>
      </c>
      <c r="L42" s="56">
        <v>396</v>
      </c>
      <c r="M42" s="56">
        <v>311</v>
      </c>
      <c r="N42" s="56">
        <v>408</v>
      </c>
      <c r="O42" s="56">
        <v>447</v>
      </c>
      <c r="P42" s="57">
        <v>1562</v>
      </c>
      <c r="Q42" s="56">
        <v>379</v>
      </c>
      <c r="R42" s="56">
        <v>424</v>
      </c>
      <c r="S42" s="56" t="s">
        <v>158</v>
      </c>
      <c r="T42" s="56" t="s">
        <v>158</v>
      </c>
      <c r="U42" s="57">
        <v>803</v>
      </c>
      <c r="W42" s="57">
        <v>1897</v>
      </c>
      <c r="X42" s="57">
        <v>1643</v>
      </c>
      <c r="Y42" s="57">
        <v>1657</v>
      </c>
    </row>
    <row r="43" spans="1:25" ht="12.75" customHeight="1" x14ac:dyDescent="0.25">
      <c r="A43" s="60" t="s">
        <v>0</v>
      </c>
      <c r="B43" s="56">
        <v>8</v>
      </c>
      <c r="C43" s="56">
        <v>10</v>
      </c>
      <c r="D43" s="56">
        <v>10</v>
      </c>
      <c r="E43" s="56">
        <v>10</v>
      </c>
      <c r="F43" s="57">
        <v>38</v>
      </c>
      <c r="G43" s="56">
        <v>7</v>
      </c>
      <c r="H43" s="56">
        <v>7</v>
      </c>
      <c r="I43" s="56">
        <v>8</v>
      </c>
      <c r="J43" s="56">
        <v>7</v>
      </c>
      <c r="K43" s="57">
        <v>29</v>
      </c>
      <c r="L43" s="56">
        <v>5</v>
      </c>
      <c r="M43" s="56">
        <v>2</v>
      </c>
      <c r="N43" s="56">
        <v>4</v>
      </c>
      <c r="O43" s="56">
        <v>4</v>
      </c>
      <c r="P43" s="57">
        <v>15</v>
      </c>
      <c r="Q43" s="56">
        <v>0</v>
      </c>
      <c r="R43" s="56">
        <v>0</v>
      </c>
      <c r="S43" s="56" t="s">
        <v>158</v>
      </c>
      <c r="T43" s="56" t="s">
        <v>158</v>
      </c>
      <c r="U43" s="57">
        <v>0</v>
      </c>
      <c r="W43" s="57">
        <v>35</v>
      </c>
      <c r="X43" s="57">
        <v>22</v>
      </c>
      <c r="Y43" s="57">
        <v>8</v>
      </c>
    </row>
    <row r="44" spans="1:25" ht="20.25" customHeight="1" x14ac:dyDescent="0.25">
      <c r="A44" s="81" t="s">
        <v>17</v>
      </c>
      <c r="B44" s="62">
        <v>7300</v>
      </c>
      <c r="C44" s="62">
        <v>7658</v>
      </c>
      <c r="D44" s="62">
        <v>8426</v>
      </c>
      <c r="E44" s="62">
        <v>8849</v>
      </c>
      <c r="F44" s="63">
        <v>32233</v>
      </c>
      <c r="G44" s="62">
        <v>8486</v>
      </c>
      <c r="H44" s="62">
        <v>8317</v>
      </c>
      <c r="I44" s="62">
        <v>8770</v>
      </c>
      <c r="J44" s="62">
        <v>8276</v>
      </c>
      <c r="K44" s="63">
        <v>33850</v>
      </c>
      <c r="L44" s="62">
        <v>7253</v>
      </c>
      <c r="M44" s="62">
        <v>5739</v>
      </c>
      <c r="N44" s="62">
        <v>6641</v>
      </c>
      <c r="O44" s="62">
        <v>6947</v>
      </c>
      <c r="P44" s="63">
        <v>26581</v>
      </c>
      <c r="Q44" s="62">
        <v>6075</v>
      </c>
      <c r="R44" s="62">
        <v>6298</v>
      </c>
      <c r="S44" s="62" t="s">
        <v>158</v>
      </c>
      <c r="T44" s="62" t="s">
        <v>158</v>
      </c>
      <c r="U44" s="63">
        <v>12373</v>
      </c>
      <c r="V44" s="97"/>
      <c r="W44" s="63">
        <v>34078</v>
      </c>
      <c r="X44" s="63">
        <v>30039</v>
      </c>
      <c r="Y44" s="63">
        <v>25962</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269</v>
      </c>
      <c r="C48" s="56">
        <v>300</v>
      </c>
      <c r="D48" s="56">
        <v>284</v>
      </c>
      <c r="E48" s="56">
        <v>294</v>
      </c>
      <c r="F48" s="57">
        <v>1147</v>
      </c>
      <c r="G48" s="56">
        <v>306</v>
      </c>
      <c r="H48" s="56">
        <v>317</v>
      </c>
      <c r="I48" s="56">
        <v>282</v>
      </c>
      <c r="J48" s="56">
        <v>321</v>
      </c>
      <c r="K48" s="57">
        <v>1225</v>
      </c>
      <c r="L48" s="56">
        <v>331</v>
      </c>
      <c r="M48" s="56">
        <v>324</v>
      </c>
      <c r="N48" s="56">
        <v>321</v>
      </c>
      <c r="O48" s="56">
        <v>321</v>
      </c>
      <c r="P48" s="57">
        <v>1298</v>
      </c>
      <c r="Q48" s="56">
        <v>236</v>
      </c>
      <c r="R48" s="56">
        <v>254</v>
      </c>
      <c r="S48" s="56" t="s">
        <v>158</v>
      </c>
      <c r="T48" s="56" t="s">
        <v>158</v>
      </c>
      <c r="U48" s="57">
        <v>490</v>
      </c>
      <c r="W48" s="57">
        <v>1200</v>
      </c>
      <c r="X48" s="57">
        <v>1258</v>
      </c>
      <c r="Y48" s="57">
        <v>1132</v>
      </c>
    </row>
    <row r="49" spans="1:25" x14ac:dyDescent="0.25">
      <c r="A49" s="74" t="s">
        <v>22</v>
      </c>
      <c r="B49" s="56">
        <v>87</v>
      </c>
      <c r="C49" s="56">
        <v>105</v>
      </c>
      <c r="D49" s="56">
        <v>118</v>
      </c>
      <c r="E49" s="56">
        <v>140</v>
      </c>
      <c r="F49" s="57">
        <v>449</v>
      </c>
      <c r="G49" s="56">
        <v>118</v>
      </c>
      <c r="H49" s="56">
        <v>104</v>
      </c>
      <c r="I49" s="56">
        <v>111</v>
      </c>
      <c r="J49" s="56">
        <v>129</v>
      </c>
      <c r="K49" s="57">
        <v>461</v>
      </c>
      <c r="L49" s="56">
        <v>86</v>
      </c>
      <c r="M49" s="56">
        <v>109</v>
      </c>
      <c r="N49" s="56">
        <v>127</v>
      </c>
      <c r="O49" s="56">
        <v>145</v>
      </c>
      <c r="P49" s="57">
        <v>467</v>
      </c>
      <c r="Q49" s="56">
        <v>82</v>
      </c>
      <c r="R49" s="56">
        <v>113</v>
      </c>
      <c r="S49" s="56" t="s">
        <v>158</v>
      </c>
      <c r="T49" s="56" t="s">
        <v>158</v>
      </c>
      <c r="U49" s="57">
        <v>195</v>
      </c>
      <c r="W49" s="57">
        <v>478</v>
      </c>
      <c r="X49" s="57">
        <v>435</v>
      </c>
      <c r="Y49" s="57">
        <v>467</v>
      </c>
    </row>
    <row r="50" spans="1:25" x14ac:dyDescent="0.25">
      <c r="A50" s="74" t="s">
        <v>23</v>
      </c>
      <c r="B50" s="56">
        <v>79</v>
      </c>
      <c r="C50" s="56">
        <v>75</v>
      </c>
      <c r="D50" s="56">
        <v>71</v>
      </c>
      <c r="E50" s="56">
        <v>73</v>
      </c>
      <c r="F50" s="57">
        <v>298</v>
      </c>
      <c r="G50" s="56">
        <v>82</v>
      </c>
      <c r="H50" s="56">
        <v>73</v>
      </c>
      <c r="I50" s="56">
        <v>63</v>
      </c>
      <c r="J50" s="56">
        <v>67</v>
      </c>
      <c r="K50" s="57">
        <v>285</v>
      </c>
      <c r="L50" s="56">
        <v>78</v>
      </c>
      <c r="M50" s="56">
        <v>56</v>
      </c>
      <c r="N50" s="56">
        <v>69</v>
      </c>
      <c r="O50" s="56">
        <v>83</v>
      </c>
      <c r="P50" s="57">
        <v>286</v>
      </c>
      <c r="Q50" s="56">
        <v>84</v>
      </c>
      <c r="R50" s="56">
        <v>81</v>
      </c>
      <c r="S50" s="56" t="s">
        <v>158</v>
      </c>
      <c r="T50" s="56" t="s">
        <v>158</v>
      </c>
      <c r="U50" s="57">
        <v>165</v>
      </c>
      <c r="W50" s="57">
        <v>299</v>
      </c>
      <c r="X50" s="57">
        <v>263</v>
      </c>
      <c r="Y50" s="57">
        <v>317</v>
      </c>
    </row>
    <row r="51" spans="1:25" x14ac:dyDescent="0.25">
      <c r="A51" s="74" t="s">
        <v>24</v>
      </c>
      <c r="B51" s="56">
        <v>73</v>
      </c>
      <c r="C51" s="56">
        <v>107</v>
      </c>
      <c r="D51" s="56">
        <v>98</v>
      </c>
      <c r="E51" s="56">
        <v>99</v>
      </c>
      <c r="F51" s="57">
        <v>376</v>
      </c>
      <c r="G51" s="56">
        <v>89</v>
      </c>
      <c r="H51" s="56">
        <v>105</v>
      </c>
      <c r="I51" s="56">
        <v>80</v>
      </c>
      <c r="J51" s="56">
        <v>71</v>
      </c>
      <c r="K51" s="57">
        <v>345</v>
      </c>
      <c r="L51" s="56">
        <v>55</v>
      </c>
      <c r="M51" s="56">
        <v>23</v>
      </c>
      <c r="N51" s="56">
        <v>38</v>
      </c>
      <c r="O51" s="56">
        <v>31</v>
      </c>
      <c r="P51" s="57">
        <v>147</v>
      </c>
      <c r="Q51" s="56">
        <v>24</v>
      </c>
      <c r="R51" s="56">
        <v>50</v>
      </c>
      <c r="S51" s="56" t="s">
        <v>158</v>
      </c>
      <c r="T51" s="56" t="s">
        <v>158</v>
      </c>
      <c r="U51" s="57">
        <v>74</v>
      </c>
      <c r="W51" s="57">
        <v>391</v>
      </c>
      <c r="X51" s="57">
        <v>229</v>
      </c>
      <c r="Y51" s="57">
        <v>143</v>
      </c>
    </row>
    <row r="52" spans="1:25" x14ac:dyDescent="0.25">
      <c r="A52" s="60" t="s">
        <v>25</v>
      </c>
      <c r="B52" s="56">
        <v>7</v>
      </c>
      <c r="C52" s="56">
        <v>10</v>
      </c>
      <c r="D52" s="56">
        <v>15</v>
      </c>
      <c r="E52" s="56">
        <v>10</v>
      </c>
      <c r="F52" s="57">
        <v>43</v>
      </c>
      <c r="G52" s="56">
        <v>9</v>
      </c>
      <c r="H52" s="56">
        <v>11</v>
      </c>
      <c r="I52" s="56">
        <v>10</v>
      </c>
      <c r="J52" s="56">
        <v>10</v>
      </c>
      <c r="K52" s="57">
        <v>39</v>
      </c>
      <c r="L52" s="56">
        <v>9</v>
      </c>
      <c r="M52" s="56">
        <v>11</v>
      </c>
      <c r="N52" s="56">
        <v>9</v>
      </c>
      <c r="O52" s="56">
        <v>9</v>
      </c>
      <c r="P52" s="57">
        <v>39</v>
      </c>
      <c r="Q52" s="56">
        <v>6</v>
      </c>
      <c r="R52" s="56">
        <v>9</v>
      </c>
      <c r="S52" s="56" t="s">
        <v>158</v>
      </c>
      <c r="T52" s="56" t="s">
        <v>158</v>
      </c>
      <c r="U52" s="57">
        <v>16</v>
      </c>
      <c r="W52" s="57">
        <v>44</v>
      </c>
      <c r="X52" s="57">
        <v>40</v>
      </c>
      <c r="Y52" s="57">
        <v>35</v>
      </c>
    </row>
    <row r="53" spans="1:25" x14ac:dyDescent="0.25">
      <c r="A53" s="74" t="s">
        <v>26</v>
      </c>
      <c r="B53" s="56">
        <v>293</v>
      </c>
      <c r="C53" s="56">
        <v>290</v>
      </c>
      <c r="D53" s="56">
        <v>298</v>
      </c>
      <c r="E53" s="56">
        <v>308</v>
      </c>
      <c r="F53" s="57">
        <v>1188</v>
      </c>
      <c r="G53" s="56">
        <v>335</v>
      </c>
      <c r="H53" s="56">
        <v>287</v>
      </c>
      <c r="I53" s="56">
        <v>276</v>
      </c>
      <c r="J53" s="56">
        <v>284</v>
      </c>
      <c r="K53" s="57">
        <v>1182</v>
      </c>
      <c r="L53" s="56">
        <v>263</v>
      </c>
      <c r="M53" s="56">
        <v>233</v>
      </c>
      <c r="N53" s="56">
        <v>241</v>
      </c>
      <c r="O53" s="56">
        <v>315</v>
      </c>
      <c r="P53" s="57">
        <v>1053</v>
      </c>
      <c r="Q53" s="56">
        <v>265</v>
      </c>
      <c r="R53" s="56">
        <v>292</v>
      </c>
      <c r="S53" s="56" t="s">
        <v>158</v>
      </c>
      <c r="T53" s="56" t="s">
        <v>158</v>
      </c>
      <c r="U53" s="57">
        <v>557</v>
      </c>
      <c r="W53" s="57">
        <v>1227</v>
      </c>
      <c r="X53" s="57">
        <v>1057</v>
      </c>
      <c r="Y53" s="57">
        <v>1114</v>
      </c>
    </row>
    <row r="54" spans="1:25" x14ac:dyDescent="0.25">
      <c r="A54" s="74" t="s">
        <v>27</v>
      </c>
      <c r="B54" s="56">
        <v>325</v>
      </c>
      <c r="C54" s="56">
        <v>382</v>
      </c>
      <c r="D54" s="56">
        <v>350</v>
      </c>
      <c r="E54" s="56">
        <v>378</v>
      </c>
      <c r="F54" s="57">
        <v>1435</v>
      </c>
      <c r="G54" s="56">
        <v>376</v>
      </c>
      <c r="H54" s="56">
        <v>399</v>
      </c>
      <c r="I54" s="56">
        <v>380</v>
      </c>
      <c r="J54" s="56">
        <v>369</v>
      </c>
      <c r="K54" s="57">
        <v>1524</v>
      </c>
      <c r="L54" s="56">
        <v>394</v>
      </c>
      <c r="M54" s="56">
        <v>270</v>
      </c>
      <c r="N54" s="56">
        <v>314</v>
      </c>
      <c r="O54" s="56">
        <v>339</v>
      </c>
      <c r="P54" s="57">
        <v>1317</v>
      </c>
      <c r="Q54" s="56">
        <v>223</v>
      </c>
      <c r="R54" s="56">
        <v>267</v>
      </c>
      <c r="S54" s="56" t="s">
        <v>158</v>
      </c>
      <c r="T54" s="56" t="s">
        <v>158</v>
      </c>
      <c r="U54" s="57">
        <v>490</v>
      </c>
      <c r="W54" s="57">
        <v>1502</v>
      </c>
      <c r="X54" s="57">
        <v>1413</v>
      </c>
      <c r="Y54" s="57">
        <v>1144</v>
      </c>
    </row>
    <row r="55" spans="1:25" x14ac:dyDescent="0.25">
      <c r="A55" s="60" t="s">
        <v>28</v>
      </c>
      <c r="B55" s="56">
        <v>831</v>
      </c>
      <c r="C55" s="56">
        <v>880</v>
      </c>
      <c r="D55" s="56">
        <v>908</v>
      </c>
      <c r="E55" s="56">
        <v>1488</v>
      </c>
      <c r="F55" s="57">
        <v>4108</v>
      </c>
      <c r="G55" s="56">
        <v>1042</v>
      </c>
      <c r="H55" s="56">
        <v>888</v>
      </c>
      <c r="I55" s="56">
        <v>952</v>
      </c>
      <c r="J55" s="56">
        <v>1049</v>
      </c>
      <c r="K55" s="57">
        <v>3930</v>
      </c>
      <c r="L55" s="56">
        <v>882</v>
      </c>
      <c r="M55" s="56">
        <v>760</v>
      </c>
      <c r="N55" s="56">
        <v>693</v>
      </c>
      <c r="O55" s="56">
        <v>664</v>
      </c>
      <c r="P55" s="57">
        <v>3000</v>
      </c>
      <c r="Q55" s="56">
        <v>691</v>
      </c>
      <c r="R55" s="56">
        <v>581</v>
      </c>
      <c r="S55" s="56" t="s">
        <v>158</v>
      </c>
      <c r="T55" s="56" t="s">
        <v>158</v>
      </c>
      <c r="U55" s="57">
        <v>1272</v>
      </c>
      <c r="W55" s="57">
        <v>4327</v>
      </c>
      <c r="X55" s="57">
        <v>3642</v>
      </c>
      <c r="Y55" s="57">
        <v>2630</v>
      </c>
    </row>
    <row r="56" spans="1:25" x14ac:dyDescent="0.25">
      <c r="A56" s="74" t="s">
        <v>1</v>
      </c>
      <c r="B56" s="56">
        <v>266</v>
      </c>
      <c r="C56" s="56">
        <v>250</v>
      </c>
      <c r="D56" s="56">
        <v>279</v>
      </c>
      <c r="E56" s="56">
        <v>314</v>
      </c>
      <c r="F56" s="57">
        <v>1109</v>
      </c>
      <c r="G56" s="56">
        <v>242</v>
      </c>
      <c r="H56" s="56">
        <v>240</v>
      </c>
      <c r="I56" s="56">
        <v>265</v>
      </c>
      <c r="J56" s="56">
        <v>270</v>
      </c>
      <c r="K56" s="57">
        <v>1017</v>
      </c>
      <c r="L56" s="56">
        <v>213</v>
      </c>
      <c r="M56" s="56">
        <v>140</v>
      </c>
      <c r="N56" s="56">
        <v>225</v>
      </c>
      <c r="O56" s="56">
        <v>283</v>
      </c>
      <c r="P56" s="57">
        <v>862</v>
      </c>
      <c r="Q56" s="56">
        <v>169</v>
      </c>
      <c r="R56" s="56">
        <v>194</v>
      </c>
      <c r="S56" s="56" t="s">
        <v>158</v>
      </c>
      <c r="T56" s="56" t="s">
        <v>158</v>
      </c>
      <c r="U56" s="57">
        <v>363</v>
      </c>
      <c r="W56" s="57">
        <v>1075</v>
      </c>
      <c r="X56" s="57">
        <v>889</v>
      </c>
      <c r="Y56" s="57">
        <v>871</v>
      </c>
    </row>
    <row r="57" spans="1:25" x14ac:dyDescent="0.25">
      <c r="A57" s="74" t="s">
        <v>0</v>
      </c>
      <c r="B57" s="56">
        <v>6</v>
      </c>
      <c r="C57" s="56">
        <v>4</v>
      </c>
      <c r="D57" s="56">
        <v>10</v>
      </c>
      <c r="E57" s="56">
        <v>6</v>
      </c>
      <c r="F57" s="57">
        <v>25</v>
      </c>
      <c r="G57" s="56">
        <v>3</v>
      </c>
      <c r="H57" s="56">
        <v>5</v>
      </c>
      <c r="I57" s="56">
        <v>2</v>
      </c>
      <c r="J57" s="56">
        <v>3</v>
      </c>
      <c r="K57" s="57">
        <v>14</v>
      </c>
      <c r="L57" s="56">
        <v>2</v>
      </c>
      <c r="M57" s="56">
        <v>3</v>
      </c>
      <c r="N57" s="56">
        <v>3</v>
      </c>
      <c r="O57" s="56">
        <v>3</v>
      </c>
      <c r="P57" s="57">
        <v>10</v>
      </c>
      <c r="Q57" s="56">
        <v>3</v>
      </c>
      <c r="R57" s="56">
        <v>3</v>
      </c>
      <c r="S57" s="56" t="s">
        <v>158</v>
      </c>
      <c r="T57" s="56" t="s">
        <v>158</v>
      </c>
      <c r="U57" s="57">
        <v>6</v>
      </c>
      <c r="W57" s="57">
        <v>23</v>
      </c>
      <c r="X57" s="57">
        <v>10</v>
      </c>
      <c r="Y57" s="57">
        <v>11</v>
      </c>
    </row>
    <row r="58" spans="1:25" ht="15.5" x14ac:dyDescent="0.25">
      <c r="A58" s="81" t="s">
        <v>153</v>
      </c>
      <c r="B58" s="62">
        <v>2235</v>
      </c>
      <c r="C58" s="62">
        <v>2404</v>
      </c>
      <c r="D58" s="62">
        <v>2429</v>
      </c>
      <c r="E58" s="62">
        <v>3109</v>
      </c>
      <c r="F58" s="63">
        <v>10177</v>
      </c>
      <c r="G58" s="62">
        <v>2601</v>
      </c>
      <c r="H58" s="62">
        <v>2428</v>
      </c>
      <c r="I58" s="62">
        <v>2421</v>
      </c>
      <c r="J58" s="62">
        <v>2573</v>
      </c>
      <c r="K58" s="63">
        <v>10023</v>
      </c>
      <c r="L58" s="62">
        <v>2314</v>
      </c>
      <c r="M58" s="62">
        <v>1929</v>
      </c>
      <c r="N58" s="62">
        <v>2041</v>
      </c>
      <c r="O58" s="62">
        <v>2194</v>
      </c>
      <c r="P58" s="63">
        <v>8478</v>
      </c>
      <c r="Q58" s="62">
        <v>1783</v>
      </c>
      <c r="R58" s="62">
        <v>1847</v>
      </c>
      <c r="S58" s="62" t="s">
        <v>158</v>
      </c>
      <c r="T58" s="62" t="s">
        <v>158</v>
      </c>
      <c r="U58" s="63">
        <v>3630</v>
      </c>
      <c r="V58" s="97"/>
      <c r="W58" s="63">
        <v>10567</v>
      </c>
      <c r="X58" s="63">
        <v>9237</v>
      </c>
      <c r="Y58" s="63">
        <v>7865</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141</v>
      </c>
      <c r="C61" s="56">
        <v>118</v>
      </c>
      <c r="D61" s="56">
        <v>137</v>
      </c>
      <c r="E61" s="56">
        <v>145</v>
      </c>
      <c r="F61" s="57">
        <v>540</v>
      </c>
      <c r="G61" s="56">
        <v>160</v>
      </c>
      <c r="H61" s="56">
        <v>151</v>
      </c>
      <c r="I61" s="56">
        <v>151</v>
      </c>
      <c r="J61" s="56">
        <v>136</v>
      </c>
      <c r="K61" s="57">
        <v>599</v>
      </c>
      <c r="L61" s="56">
        <v>123</v>
      </c>
      <c r="M61" s="56">
        <v>126</v>
      </c>
      <c r="N61" s="56">
        <v>128</v>
      </c>
      <c r="O61" s="56">
        <v>164</v>
      </c>
      <c r="P61" s="57">
        <v>542</v>
      </c>
      <c r="Q61" s="56">
        <v>143</v>
      </c>
      <c r="R61" s="56">
        <v>178</v>
      </c>
      <c r="S61" s="56" t="s">
        <v>158</v>
      </c>
      <c r="T61" s="56" t="s">
        <v>158</v>
      </c>
      <c r="U61" s="57">
        <v>321</v>
      </c>
      <c r="W61" s="57">
        <v>592</v>
      </c>
      <c r="X61" s="57">
        <v>537</v>
      </c>
      <c r="Y61" s="57">
        <v>614</v>
      </c>
    </row>
    <row r="62" spans="1:25" x14ac:dyDescent="0.25">
      <c r="A62" s="74" t="s">
        <v>22</v>
      </c>
      <c r="B62" s="56">
        <v>27</v>
      </c>
      <c r="C62" s="56">
        <v>32</v>
      </c>
      <c r="D62" s="56">
        <v>26</v>
      </c>
      <c r="E62" s="56">
        <v>37</v>
      </c>
      <c r="F62" s="57">
        <v>123</v>
      </c>
      <c r="G62" s="56">
        <v>22</v>
      </c>
      <c r="H62" s="56">
        <v>26</v>
      </c>
      <c r="I62" s="56">
        <v>30</v>
      </c>
      <c r="J62" s="56">
        <v>36</v>
      </c>
      <c r="K62" s="57">
        <v>114</v>
      </c>
      <c r="L62" s="56">
        <v>26</v>
      </c>
      <c r="M62" s="56">
        <v>31</v>
      </c>
      <c r="N62" s="56">
        <v>34</v>
      </c>
      <c r="O62" s="56">
        <v>30</v>
      </c>
      <c r="P62" s="57">
        <v>121</v>
      </c>
      <c r="Q62" s="56">
        <v>23</v>
      </c>
      <c r="R62" s="56">
        <v>29</v>
      </c>
      <c r="S62" s="56" t="s">
        <v>158</v>
      </c>
      <c r="T62" s="56" t="s">
        <v>158</v>
      </c>
      <c r="U62" s="57">
        <v>52</v>
      </c>
      <c r="W62" s="57">
        <v>112</v>
      </c>
      <c r="X62" s="57">
        <v>122</v>
      </c>
      <c r="Y62" s="57">
        <v>117</v>
      </c>
    </row>
    <row r="63" spans="1:25" x14ac:dyDescent="0.25">
      <c r="A63" s="74" t="s">
        <v>23</v>
      </c>
      <c r="B63" s="56">
        <v>51</v>
      </c>
      <c r="C63" s="56">
        <v>56</v>
      </c>
      <c r="D63" s="56">
        <v>52</v>
      </c>
      <c r="E63" s="56">
        <v>56</v>
      </c>
      <c r="F63" s="57">
        <v>215</v>
      </c>
      <c r="G63" s="56">
        <v>56</v>
      </c>
      <c r="H63" s="56">
        <v>58</v>
      </c>
      <c r="I63" s="56">
        <v>63</v>
      </c>
      <c r="J63" s="56">
        <v>57</v>
      </c>
      <c r="K63" s="57">
        <v>234</v>
      </c>
      <c r="L63" s="56">
        <v>95</v>
      </c>
      <c r="M63" s="56">
        <v>81</v>
      </c>
      <c r="N63" s="56">
        <v>77</v>
      </c>
      <c r="O63" s="56">
        <v>82</v>
      </c>
      <c r="P63" s="57">
        <v>334</v>
      </c>
      <c r="Q63" s="56">
        <v>95</v>
      </c>
      <c r="R63" s="56">
        <v>128</v>
      </c>
      <c r="S63" s="56" t="s">
        <v>158</v>
      </c>
      <c r="T63" s="56" t="s">
        <v>158</v>
      </c>
      <c r="U63" s="57">
        <v>224</v>
      </c>
      <c r="W63" s="57">
        <v>222</v>
      </c>
      <c r="X63" s="57">
        <v>296</v>
      </c>
      <c r="Y63" s="57">
        <v>383</v>
      </c>
    </row>
    <row r="64" spans="1:25" x14ac:dyDescent="0.25">
      <c r="A64" s="74" t="s">
        <v>24</v>
      </c>
      <c r="B64" s="56">
        <v>1412</v>
      </c>
      <c r="C64" s="56">
        <v>820</v>
      </c>
      <c r="D64" s="56">
        <v>902</v>
      </c>
      <c r="E64" s="56">
        <v>1197</v>
      </c>
      <c r="F64" s="57">
        <v>4331</v>
      </c>
      <c r="G64" s="56">
        <v>920</v>
      </c>
      <c r="H64" s="56">
        <v>544</v>
      </c>
      <c r="I64" s="56">
        <v>463</v>
      </c>
      <c r="J64" s="56">
        <v>579</v>
      </c>
      <c r="K64" s="57">
        <v>2507</v>
      </c>
      <c r="L64" s="56">
        <v>513</v>
      </c>
      <c r="M64" s="56">
        <v>163</v>
      </c>
      <c r="N64" s="56">
        <v>223</v>
      </c>
      <c r="O64" s="56">
        <v>566</v>
      </c>
      <c r="P64" s="57">
        <v>1465</v>
      </c>
      <c r="Q64" s="56">
        <v>918</v>
      </c>
      <c r="R64" s="56">
        <v>647</v>
      </c>
      <c r="S64" s="56" t="s">
        <v>158</v>
      </c>
      <c r="T64" s="56" t="s">
        <v>158</v>
      </c>
      <c r="U64" s="57">
        <v>1566</v>
      </c>
      <c r="W64" s="57">
        <v>3563</v>
      </c>
      <c r="X64" s="57">
        <v>1718</v>
      </c>
      <c r="Y64" s="57">
        <v>2355</v>
      </c>
    </row>
    <row r="65" spans="1:25" x14ac:dyDescent="0.25">
      <c r="A65" s="60" t="s">
        <v>25</v>
      </c>
      <c r="B65" s="56">
        <v>4</v>
      </c>
      <c r="C65" s="56">
        <v>5</v>
      </c>
      <c r="D65" s="56">
        <v>9</v>
      </c>
      <c r="E65" s="56">
        <v>8</v>
      </c>
      <c r="F65" s="57">
        <v>26</v>
      </c>
      <c r="G65" s="56">
        <v>11</v>
      </c>
      <c r="H65" s="56">
        <v>8</v>
      </c>
      <c r="I65" s="56">
        <v>11</v>
      </c>
      <c r="J65" s="56">
        <v>13</v>
      </c>
      <c r="K65" s="57">
        <v>43</v>
      </c>
      <c r="L65" s="56">
        <v>8</v>
      </c>
      <c r="M65" s="56">
        <v>10</v>
      </c>
      <c r="N65" s="56">
        <v>15</v>
      </c>
      <c r="O65" s="56">
        <v>10</v>
      </c>
      <c r="P65" s="57">
        <v>43</v>
      </c>
      <c r="Q65" s="56">
        <v>6</v>
      </c>
      <c r="R65" s="56">
        <v>8</v>
      </c>
      <c r="S65" s="56" t="s">
        <v>158</v>
      </c>
      <c r="T65" s="56" t="s">
        <v>158</v>
      </c>
      <c r="U65" s="57">
        <v>14</v>
      </c>
      <c r="W65" s="57">
        <v>36</v>
      </c>
      <c r="X65" s="57">
        <v>42</v>
      </c>
      <c r="Y65" s="57">
        <v>39</v>
      </c>
    </row>
    <row r="66" spans="1:25" x14ac:dyDescent="0.25">
      <c r="A66" s="74" t="s">
        <v>26</v>
      </c>
      <c r="B66" s="56">
        <v>174</v>
      </c>
      <c r="C66" s="56">
        <v>185</v>
      </c>
      <c r="D66" s="56">
        <v>195</v>
      </c>
      <c r="E66" s="56">
        <v>194</v>
      </c>
      <c r="F66" s="57">
        <v>748</v>
      </c>
      <c r="G66" s="56">
        <v>216</v>
      </c>
      <c r="H66" s="56">
        <v>191</v>
      </c>
      <c r="I66" s="56">
        <v>209</v>
      </c>
      <c r="J66" s="56">
        <v>185</v>
      </c>
      <c r="K66" s="57">
        <v>801</v>
      </c>
      <c r="L66" s="56">
        <v>172</v>
      </c>
      <c r="M66" s="56">
        <v>187</v>
      </c>
      <c r="N66" s="56">
        <v>206</v>
      </c>
      <c r="O66" s="56">
        <v>275</v>
      </c>
      <c r="P66" s="57">
        <v>841</v>
      </c>
      <c r="Q66" s="56">
        <v>303</v>
      </c>
      <c r="R66" s="56">
        <v>269</v>
      </c>
      <c r="S66" s="56" t="s">
        <v>158</v>
      </c>
      <c r="T66" s="56" t="s">
        <v>158</v>
      </c>
      <c r="U66" s="57">
        <v>572</v>
      </c>
      <c r="W66" s="57">
        <v>796</v>
      </c>
      <c r="X66" s="57">
        <v>753</v>
      </c>
      <c r="Y66" s="57">
        <v>1053</v>
      </c>
    </row>
    <row r="67" spans="1:25" x14ac:dyDescent="0.25">
      <c r="A67" s="74" t="s">
        <v>27</v>
      </c>
      <c r="B67" s="56">
        <v>312</v>
      </c>
      <c r="C67" s="56">
        <v>340</v>
      </c>
      <c r="D67" s="56">
        <v>337</v>
      </c>
      <c r="E67" s="56">
        <v>376</v>
      </c>
      <c r="F67" s="57">
        <v>1365</v>
      </c>
      <c r="G67" s="56">
        <v>416</v>
      </c>
      <c r="H67" s="56">
        <v>381</v>
      </c>
      <c r="I67" s="56">
        <v>401</v>
      </c>
      <c r="J67" s="56">
        <v>349</v>
      </c>
      <c r="K67" s="57">
        <v>1546</v>
      </c>
      <c r="L67" s="56">
        <v>355</v>
      </c>
      <c r="M67" s="56">
        <v>440</v>
      </c>
      <c r="N67" s="56">
        <v>442</v>
      </c>
      <c r="O67" s="56">
        <v>455</v>
      </c>
      <c r="P67" s="57">
        <v>1691</v>
      </c>
      <c r="Q67" s="56">
        <v>439</v>
      </c>
      <c r="R67" s="56">
        <v>459</v>
      </c>
      <c r="S67" s="56" t="s">
        <v>158</v>
      </c>
      <c r="T67" s="56" t="s">
        <v>158</v>
      </c>
      <c r="U67" s="57">
        <v>898</v>
      </c>
      <c r="W67" s="57">
        <v>1509</v>
      </c>
      <c r="X67" s="57">
        <v>1544</v>
      </c>
      <c r="Y67" s="57">
        <v>1795</v>
      </c>
    </row>
    <row r="68" spans="1:25" x14ac:dyDescent="0.25">
      <c r="A68" s="60" t="s">
        <v>28</v>
      </c>
      <c r="B68" s="56">
        <v>1383</v>
      </c>
      <c r="C68" s="56">
        <v>1311</v>
      </c>
      <c r="D68" s="56">
        <v>1606</v>
      </c>
      <c r="E68" s="56">
        <v>1549</v>
      </c>
      <c r="F68" s="57">
        <v>5849</v>
      </c>
      <c r="G68" s="56">
        <v>1371</v>
      </c>
      <c r="H68" s="56">
        <v>1532</v>
      </c>
      <c r="I68" s="56">
        <v>1545</v>
      </c>
      <c r="J68" s="56">
        <v>1327</v>
      </c>
      <c r="K68" s="57">
        <v>5775</v>
      </c>
      <c r="L68" s="56">
        <v>1486</v>
      </c>
      <c r="M68" s="56">
        <v>1048</v>
      </c>
      <c r="N68" s="56">
        <v>1063</v>
      </c>
      <c r="O68" s="56">
        <v>1265</v>
      </c>
      <c r="P68" s="57">
        <v>4862</v>
      </c>
      <c r="Q68" s="56">
        <v>1154</v>
      </c>
      <c r="R68" s="56">
        <v>1214</v>
      </c>
      <c r="S68" s="56" t="s">
        <v>158</v>
      </c>
      <c r="T68" s="56" t="s">
        <v>158</v>
      </c>
      <c r="U68" s="57">
        <v>2368</v>
      </c>
      <c r="W68" s="57">
        <v>6058</v>
      </c>
      <c r="X68" s="57">
        <v>5406</v>
      </c>
      <c r="Y68" s="57">
        <v>4696</v>
      </c>
    </row>
    <row r="69" spans="1:25" x14ac:dyDescent="0.25">
      <c r="A69" s="74" t="s">
        <v>1</v>
      </c>
      <c r="B69" s="56">
        <v>480</v>
      </c>
      <c r="C69" s="56">
        <v>445</v>
      </c>
      <c r="D69" s="56">
        <v>529</v>
      </c>
      <c r="E69" s="56">
        <v>543</v>
      </c>
      <c r="F69" s="57">
        <v>1996</v>
      </c>
      <c r="G69" s="56">
        <v>521</v>
      </c>
      <c r="H69" s="56">
        <v>497</v>
      </c>
      <c r="I69" s="56">
        <v>550</v>
      </c>
      <c r="J69" s="56">
        <v>491</v>
      </c>
      <c r="K69" s="57">
        <v>2059</v>
      </c>
      <c r="L69" s="56">
        <v>431</v>
      </c>
      <c r="M69" s="56">
        <v>318</v>
      </c>
      <c r="N69" s="56">
        <v>437</v>
      </c>
      <c r="O69" s="56">
        <v>450</v>
      </c>
      <c r="P69" s="57">
        <v>1637</v>
      </c>
      <c r="Q69" s="56">
        <v>392</v>
      </c>
      <c r="R69" s="56">
        <v>404</v>
      </c>
      <c r="S69" s="56" t="s">
        <v>158</v>
      </c>
      <c r="T69" s="56" t="s">
        <v>158</v>
      </c>
      <c r="U69" s="57">
        <v>797</v>
      </c>
      <c r="W69" s="57">
        <v>2089</v>
      </c>
      <c r="X69" s="57">
        <v>1791</v>
      </c>
      <c r="Y69" s="57">
        <v>1684</v>
      </c>
    </row>
    <row r="70" spans="1:25" x14ac:dyDescent="0.25">
      <c r="A70" s="74" t="s">
        <v>0</v>
      </c>
      <c r="B70" s="56">
        <v>0</v>
      </c>
      <c r="C70" s="56">
        <v>0</v>
      </c>
      <c r="D70" s="56">
        <v>0</v>
      </c>
      <c r="E70" s="56">
        <v>0</v>
      </c>
      <c r="F70" s="57">
        <v>0</v>
      </c>
      <c r="G70" s="56">
        <v>0</v>
      </c>
      <c r="H70" s="56">
        <v>0</v>
      </c>
      <c r="I70" s="56" t="s">
        <v>158</v>
      </c>
      <c r="J70" s="56">
        <v>0</v>
      </c>
      <c r="K70" s="57">
        <v>0</v>
      </c>
      <c r="L70" s="56">
        <v>0</v>
      </c>
      <c r="M70" s="56" t="s">
        <v>158</v>
      </c>
      <c r="N70" s="56" t="s">
        <v>158</v>
      </c>
      <c r="O70" s="56">
        <v>0</v>
      </c>
      <c r="P70" s="57">
        <v>0</v>
      </c>
      <c r="Q70" s="56">
        <v>0</v>
      </c>
      <c r="R70" s="56">
        <v>0</v>
      </c>
      <c r="S70" s="56" t="s">
        <v>158</v>
      </c>
      <c r="T70" s="56" t="s">
        <v>158</v>
      </c>
      <c r="U70" s="57">
        <v>0</v>
      </c>
      <c r="W70" s="57">
        <v>0</v>
      </c>
      <c r="X70" s="57">
        <v>0</v>
      </c>
      <c r="Y70" s="57">
        <v>0</v>
      </c>
    </row>
    <row r="71" spans="1:25" ht="15.5" x14ac:dyDescent="0.25">
      <c r="A71" s="81" t="s">
        <v>154</v>
      </c>
      <c r="B71" s="62">
        <v>3984</v>
      </c>
      <c r="C71" s="62">
        <v>3312</v>
      </c>
      <c r="D71" s="62">
        <v>3792</v>
      </c>
      <c r="E71" s="62">
        <v>4106</v>
      </c>
      <c r="F71" s="63">
        <v>15194</v>
      </c>
      <c r="G71" s="62">
        <v>3693</v>
      </c>
      <c r="H71" s="62">
        <v>3387</v>
      </c>
      <c r="I71" s="62">
        <v>3424</v>
      </c>
      <c r="J71" s="62">
        <v>3173</v>
      </c>
      <c r="K71" s="63">
        <v>13677</v>
      </c>
      <c r="L71" s="62">
        <v>3208</v>
      </c>
      <c r="M71" s="62">
        <v>2404</v>
      </c>
      <c r="N71" s="62">
        <v>2626</v>
      </c>
      <c r="O71" s="62">
        <v>3297</v>
      </c>
      <c r="P71" s="63">
        <v>11536</v>
      </c>
      <c r="Q71" s="62">
        <v>3474</v>
      </c>
      <c r="R71" s="62">
        <v>3337</v>
      </c>
      <c r="S71" s="62" t="s">
        <v>158</v>
      </c>
      <c r="T71" s="62" t="s">
        <v>158</v>
      </c>
      <c r="U71" s="63">
        <v>6811</v>
      </c>
      <c r="V71" s="97"/>
      <c r="W71" s="63">
        <v>14978</v>
      </c>
      <c r="X71" s="63">
        <v>12209</v>
      </c>
      <c r="Y71" s="63">
        <v>12735</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410</v>
      </c>
      <c r="C74" s="56">
        <v>418</v>
      </c>
      <c r="D74" s="56">
        <v>420</v>
      </c>
      <c r="E74" s="56">
        <v>439</v>
      </c>
      <c r="F74" s="57">
        <v>1687</v>
      </c>
      <c r="G74" s="56">
        <v>466</v>
      </c>
      <c r="H74" s="56">
        <v>467</v>
      </c>
      <c r="I74" s="56">
        <v>433</v>
      </c>
      <c r="J74" s="56">
        <v>457</v>
      </c>
      <c r="K74" s="57">
        <v>1824</v>
      </c>
      <c r="L74" s="56">
        <v>454</v>
      </c>
      <c r="M74" s="56">
        <v>451</v>
      </c>
      <c r="N74" s="56">
        <v>450</v>
      </c>
      <c r="O74" s="56">
        <v>485</v>
      </c>
      <c r="P74" s="57">
        <v>1840</v>
      </c>
      <c r="Q74" s="56">
        <v>379</v>
      </c>
      <c r="R74" s="56">
        <v>432</v>
      </c>
      <c r="S74" s="56" t="s">
        <v>158</v>
      </c>
      <c r="T74" s="56" t="s">
        <v>158</v>
      </c>
      <c r="U74" s="57">
        <v>811</v>
      </c>
      <c r="W74" s="57">
        <v>1793</v>
      </c>
      <c r="X74" s="57">
        <v>1796</v>
      </c>
      <c r="Y74" s="57">
        <v>1746</v>
      </c>
    </row>
    <row r="75" spans="1:25" ht="12.75" customHeight="1" x14ac:dyDescent="0.25">
      <c r="A75" s="74" t="s">
        <v>22</v>
      </c>
      <c r="B75" s="56">
        <v>115</v>
      </c>
      <c r="C75" s="56">
        <v>137</v>
      </c>
      <c r="D75" s="56">
        <v>144</v>
      </c>
      <c r="E75" s="56">
        <v>177</v>
      </c>
      <c r="F75" s="57">
        <v>572</v>
      </c>
      <c r="G75" s="56">
        <v>140</v>
      </c>
      <c r="H75" s="56">
        <v>130</v>
      </c>
      <c r="I75" s="56">
        <v>141</v>
      </c>
      <c r="J75" s="56">
        <v>164</v>
      </c>
      <c r="K75" s="57">
        <v>575</v>
      </c>
      <c r="L75" s="56">
        <v>112</v>
      </c>
      <c r="M75" s="56">
        <v>139</v>
      </c>
      <c r="N75" s="56">
        <v>161</v>
      </c>
      <c r="O75" s="56">
        <v>175</v>
      </c>
      <c r="P75" s="57">
        <v>588</v>
      </c>
      <c r="Q75" s="56">
        <v>105</v>
      </c>
      <c r="R75" s="56">
        <v>143</v>
      </c>
      <c r="S75" s="56" t="s">
        <v>158</v>
      </c>
      <c r="T75" s="56" t="s">
        <v>158</v>
      </c>
      <c r="U75" s="57">
        <v>248</v>
      </c>
      <c r="W75" s="57">
        <v>590</v>
      </c>
      <c r="X75" s="57">
        <v>557</v>
      </c>
      <c r="Y75" s="57">
        <v>584</v>
      </c>
    </row>
    <row r="76" spans="1:25" ht="12.75" customHeight="1" x14ac:dyDescent="0.25">
      <c r="A76" s="74" t="s">
        <v>23</v>
      </c>
      <c r="B76" s="56">
        <v>130</v>
      </c>
      <c r="C76" s="56">
        <v>131</v>
      </c>
      <c r="D76" s="56">
        <v>122</v>
      </c>
      <c r="E76" s="56">
        <v>129</v>
      </c>
      <c r="F76" s="57">
        <v>513</v>
      </c>
      <c r="G76" s="56">
        <v>138</v>
      </c>
      <c r="H76" s="56">
        <v>131</v>
      </c>
      <c r="I76" s="56">
        <v>126</v>
      </c>
      <c r="J76" s="56">
        <v>124</v>
      </c>
      <c r="K76" s="57">
        <v>519</v>
      </c>
      <c r="L76" s="56">
        <v>172</v>
      </c>
      <c r="M76" s="56">
        <v>137</v>
      </c>
      <c r="N76" s="56">
        <v>146</v>
      </c>
      <c r="O76" s="56">
        <v>165</v>
      </c>
      <c r="P76" s="57">
        <v>620</v>
      </c>
      <c r="Q76" s="56">
        <v>179</v>
      </c>
      <c r="R76" s="56">
        <v>210</v>
      </c>
      <c r="S76" s="56" t="s">
        <v>158</v>
      </c>
      <c r="T76" s="56" t="s">
        <v>158</v>
      </c>
      <c r="U76" s="57">
        <v>389</v>
      </c>
      <c r="W76" s="57">
        <v>521</v>
      </c>
      <c r="X76" s="57">
        <v>559</v>
      </c>
      <c r="Y76" s="57">
        <v>700</v>
      </c>
    </row>
    <row r="77" spans="1:25" ht="12.75" customHeight="1" x14ac:dyDescent="0.25">
      <c r="A77" s="74" t="s">
        <v>24</v>
      </c>
      <c r="B77" s="56">
        <v>1485</v>
      </c>
      <c r="C77" s="56">
        <v>927</v>
      </c>
      <c r="D77" s="56">
        <v>999</v>
      </c>
      <c r="E77" s="56">
        <v>1296</v>
      </c>
      <c r="F77" s="57">
        <v>4707</v>
      </c>
      <c r="G77" s="56">
        <v>1009</v>
      </c>
      <c r="H77" s="56">
        <v>650</v>
      </c>
      <c r="I77" s="56">
        <v>543</v>
      </c>
      <c r="J77" s="56">
        <v>650</v>
      </c>
      <c r="K77" s="57">
        <v>2852</v>
      </c>
      <c r="L77" s="56">
        <v>567</v>
      </c>
      <c r="M77" s="56">
        <v>186</v>
      </c>
      <c r="N77" s="56">
        <v>261</v>
      </c>
      <c r="O77" s="56">
        <v>597</v>
      </c>
      <c r="P77" s="57">
        <v>1612</v>
      </c>
      <c r="Q77" s="56">
        <v>942</v>
      </c>
      <c r="R77" s="56">
        <v>698</v>
      </c>
      <c r="S77" s="56" t="s">
        <v>158</v>
      </c>
      <c r="T77" s="56" t="s">
        <v>158</v>
      </c>
      <c r="U77" s="57">
        <v>1640</v>
      </c>
      <c r="W77" s="57">
        <v>3954</v>
      </c>
      <c r="X77" s="57">
        <v>1946</v>
      </c>
      <c r="Y77" s="57">
        <v>2498</v>
      </c>
    </row>
    <row r="78" spans="1:25" ht="12.75" customHeight="1" x14ac:dyDescent="0.25">
      <c r="A78" s="60" t="s">
        <v>25</v>
      </c>
      <c r="B78" s="56">
        <v>11</v>
      </c>
      <c r="C78" s="56">
        <v>16</v>
      </c>
      <c r="D78" s="56">
        <v>24</v>
      </c>
      <c r="E78" s="56">
        <v>18</v>
      </c>
      <c r="F78" s="57">
        <v>69</v>
      </c>
      <c r="G78" s="56">
        <v>19</v>
      </c>
      <c r="H78" s="56">
        <v>19</v>
      </c>
      <c r="I78" s="56">
        <v>21</v>
      </c>
      <c r="J78" s="56">
        <v>24</v>
      </c>
      <c r="K78" s="57">
        <v>82</v>
      </c>
      <c r="L78" s="56">
        <v>17</v>
      </c>
      <c r="M78" s="56">
        <v>21</v>
      </c>
      <c r="N78" s="56">
        <v>24</v>
      </c>
      <c r="O78" s="56">
        <v>20</v>
      </c>
      <c r="P78" s="57">
        <v>81</v>
      </c>
      <c r="Q78" s="56">
        <v>12</v>
      </c>
      <c r="R78" s="56">
        <v>17</v>
      </c>
      <c r="S78" s="56" t="s">
        <v>158</v>
      </c>
      <c r="T78" s="56" t="s">
        <v>158</v>
      </c>
      <c r="U78" s="57">
        <v>30</v>
      </c>
      <c r="W78" s="57">
        <v>80</v>
      </c>
      <c r="X78" s="57">
        <v>82</v>
      </c>
      <c r="Y78" s="57">
        <v>73</v>
      </c>
    </row>
    <row r="79" spans="1:25" ht="12.75" customHeight="1" x14ac:dyDescent="0.25">
      <c r="A79" s="74" t="s">
        <v>26</v>
      </c>
      <c r="B79" s="56">
        <v>466</v>
      </c>
      <c r="C79" s="56">
        <v>476</v>
      </c>
      <c r="D79" s="56">
        <v>492</v>
      </c>
      <c r="E79" s="56">
        <v>502</v>
      </c>
      <c r="F79" s="57">
        <v>1936</v>
      </c>
      <c r="G79" s="56">
        <v>551</v>
      </c>
      <c r="H79" s="56">
        <v>478</v>
      </c>
      <c r="I79" s="56">
        <v>485</v>
      </c>
      <c r="J79" s="56">
        <v>469</v>
      </c>
      <c r="K79" s="57">
        <v>1982</v>
      </c>
      <c r="L79" s="56">
        <v>436</v>
      </c>
      <c r="M79" s="56">
        <v>420</v>
      </c>
      <c r="N79" s="56">
        <v>448</v>
      </c>
      <c r="O79" s="56">
        <v>591</v>
      </c>
      <c r="P79" s="57">
        <v>1894</v>
      </c>
      <c r="Q79" s="56">
        <v>568</v>
      </c>
      <c r="R79" s="56">
        <v>560</v>
      </c>
      <c r="S79" s="56" t="s">
        <v>158</v>
      </c>
      <c r="T79" s="56" t="s">
        <v>158</v>
      </c>
      <c r="U79" s="57">
        <v>1129</v>
      </c>
      <c r="W79" s="57">
        <v>2023</v>
      </c>
      <c r="X79" s="57">
        <v>1809</v>
      </c>
      <c r="Y79" s="57">
        <v>2167</v>
      </c>
    </row>
    <row r="80" spans="1:25" ht="12.75" customHeight="1" x14ac:dyDescent="0.25">
      <c r="A80" s="74" t="s">
        <v>27</v>
      </c>
      <c r="B80" s="56">
        <v>637</v>
      </c>
      <c r="C80" s="56">
        <v>723</v>
      </c>
      <c r="D80" s="56">
        <v>686</v>
      </c>
      <c r="E80" s="56">
        <v>754</v>
      </c>
      <c r="F80" s="57">
        <v>2800</v>
      </c>
      <c r="G80" s="56">
        <v>792</v>
      </c>
      <c r="H80" s="56">
        <v>780</v>
      </c>
      <c r="I80" s="56">
        <v>781</v>
      </c>
      <c r="J80" s="56">
        <v>718</v>
      </c>
      <c r="K80" s="57">
        <v>3071</v>
      </c>
      <c r="L80" s="56">
        <v>748</v>
      </c>
      <c r="M80" s="56">
        <v>710</v>
      </c>
      <c r="N80" s="56">
        <v>756</v>
      </c>
      <c r="O80" s="56">
        <v>794</v>
      </c>
      <c r="P80" s="57">
        <v>3008</v>
      </c>
      <c r="Q80" s="56">
        <v>662</v>
      </c>
      <c r="R80" s="56">
        <v>727</v>
      </c>
      <c r="S80" s="56" t="s">
        <v>158</v>
      </c>
      <c r="T80" s="56" t="s">
        <v>158</v>
      </c>
      <c r="U80" s="57">
        <v>1388</v>
      </c>
      <c r="W80" s="57">
        <v>3012</v>
      </c>
      <c r="X80" s="57">
        <v>2957</v>
      </c>
      <c r="Y80" s="57">
        <v>2939</v>
      </c>
    </row>
    <row r="81" spans="1:25" ht="12.75" customHeight="1" x14ac:dyDescent="0.25">
      <c r="A81" s="60" t="s">
        <v>28</v>
      </c>
      <c r="B81" s="56">
        <v>2213</v>
      </c>
      <c r="C81" s="56">
        <v>2191</v>
      </c>
      <c r="D81" s="56">
        <v>2515</v>
      </c>
      <c r="E81" s="56">
        <v>3038</v>
      </c>
      <c r="F81" s="57">
        <v>9956</v>
      </c>
      <c r="G81" s="56">
        <v>2413</v>
      </c>
      <c r="H81" s="56">
        <v>2420</v>
      </c>
      <c r="I81" s="56">
        <v>2497</v>
      </c>
      <c r="J81" s="56">
        <v>2375</v>
      </c>
      <c r="K81" s="57">
        <v>9705</v>
      </c>
      <c r="L81" s="56">
        <v>2368</v>
      </c>
      <c r="M81" s="56">
        <v>1808</v>
      </c>
      <c r="N81" s="56">
        <v>1757</v>
      </c>
      <c r="O81" s="56">
        <v>1929</v>
      </c>
      <c r="P81" s="57">
        <v>7862</v>
      </c>
      <c r="Q81" s="56">
        <v>1845</v>
      </c>
      <c r="R81" s="56">
        <v>1795</v>
      </c>
      <c r="S81" s="56" t="s">
        <v>158</v>
      </c>
      <c r="T81" s="56" t="s">
        <v>158</v>
      </c>
      <c r="U81" s="57">
        <v>3640</v>
      </c>
      <c r="W81" s="57">
        <v>10385</v>
      </c>
      <c r="X81" s="57">
        <v>9048</v>
      </c>
      <c r="Y81" s="57">
        <v>7326</v>
      </c>
    </row>
    <row r="82" spans="1:25" ht="12.75" customHeight="1" x14ac:dyDescent="0.25">
      <c r="A82" s="74" t="s">
        <v>1</v>
      </c>
      <c r="B82" s="56">
        <v>746</v>
      </c>
      <c r="C82" s="56">
        <v>694</v>
      </c>
      <c r="D82" s="56">
        <v>808</v>
      </c>
      <c r="E82" s="56">
        <v>856</v>
      </c>
      <c r="F82" s="57">
        <v>3105</v>
      </c>
      <c r="G82" s="56">
        <v>763</v>
      </c>
      <c r="H82" s="56">
        <v>737</v>
      </c>
      <c r="I82" s="56">
        <v>815</v>
      </c>
      <c r="J82" s="56">
        <v>761</v>
      </c>
      <c r="K82" s="57">
        <v>3076</v>
      </c>
      <c r="L82" s="56">
        <v>645</v>
      </c>
      <c r="M82" s="56">
        <v>459</v>
      </c>
      <c r="N82" s="56">
        <v>662</v>
      </c>
      <c r="O82" s="56">
        <v>733</v>
      </c>
      <c r="P82" s="57">
        <v>2499</v>
      </c>
      <c r="Q82" s="56">
        <v>561</v>
      </c>
      <c r="R82" s="56">
        <v>598</v>
      </c>
      <c r="S82" s="56" t="s">
        <v>158</v>
      </c>
      <c r="T82" s="56" t="s">
        <v>158</v>
      </c>
      <c r="U82" s="57">
        <v>1160</v>
      </c>
      <c r="W82" s="57">
        <v>3164</v>
      </c>
      <c r="X82" s="57">
        <v>2680</v>
      </c>
      <c r="Y82" s="57">
        <v>2555</v>
      </c>
    </row>
    <row r="83" spans="1:25" ht="12.5" customHeight="1" x14ac:dyDescent="0.25">
      <c r="A83" s="74" t="s">
        <v>0</v>
      </c>
      <c r="B83" s="56">
        <v>6</v>
      </c>
      <c r="C83" s="56">
        <v>4</v>
      </c>
      <c r="D83" s="56">
        <v>10</v>
      </c>
      <c r="E83" s="56">
        <v>6</v>
      </c>
      <c r="F83" s="57">
        <v>25</v>
      </c>
      <c r="G83" s="56">
        <v>3</v>
      </c>
      <c r="H83" s="56">
        <v>5</v>
      </c>
      <c r="I83" s="56">
        <v>2</v>
      </c>
      <c r="J83" s="56">
        <v>3</v>
      </c>
      <c r="K83" s="57">
        <v>14</v>
      </c>
      <c r="L83" s="56">
        <v>2</v>
      </c>
      <c r="M83" s="56">
        <v>3</v>
      </c>
      <c r="N83" s="56">
        <v>3</v>
      </c>
      <c r="O83" s="56">
        <v>3</v>
      </c>
      <c r="P83" s="57">
        <v>10</v>
      </c>
      <c r="Q83" s="56">
        <v>3</v>
      </c>
      <c r="R83" s="56">
        <v>3</v>
      </c>
      <c r="S83" s="56" t="s">
        <v>158</v>
      </c>
      <c r="T83" s="56" t="s">
        <v>158</v>
      </c>
      <c r="U83" s="57">
        <v>6</v>
      </c>
      <c r="W83" s="57">
        <v>23</v>
      </c>
      <c r="X83" s="57">
        <v>10</v>
      </c>
      <c r="Y83" s="57">
        <v>11</v>
      </c>
    </row>
    <row r="84" spans="1:25" ht="12.75" customHeight="1" x14ac:dyDescent="0.25">
      <c r="A84" s="82" t="s">
        <v>18</v>
      </c>
      <c r="B84" s="80">
        <v>6219</v>
      </c>
      <c r="C84" s="80">
        <v>5716</v>
      </c>
      <c r="D84" s="80">
        <v>6221</v>
      </c>
      <c r="E84" s="80">
        <v>7214</v>
      </c>
      <c r="F84" s="76">
        <v>25370</v>
      </c>
      <c r="G84" s="80">
        <v>6294</v>
      </c>
      <c r="H84" s="80">
        <v>5815</v>
      </c>
      <c r="I84" s="80">
        <v>5845</v>
      </c>
      <c r="J84" s="80">
        <v>5746</v>
      </c>
      <c r="K84" s="76">
        <v>23700</v>
      </c>
      <c r="L84" s="80">
        <v>5521</v>
      </c>
      <c r="M84" s="80">
        <v>4334</v>
      </c>
      <c r="N84" s="80">
        <v>4667</v>
      </c>
      <c r="O84" s="80">
        <v>5491</v>
      </c>
      <c r="P84" s="76">
        <v>20014</v>
      </c>
      <c r="Q84" s="62">
        <v>5257</v>
      </c>
      <c r="R84" s="62">
        <v>5184</v>
      </c>
      <c r="S84" s="62" t="s">
        <v>158</v>
      </c>
      <c r="T84" s="62" t="s">
        <v>158</v>
      </c>
      <c r="U84" s="63">
        <v>10441</v>
      </c>
      <c r="V84" s="97"/>
      <c r="W84" s="63">
        <v>25545</v>
      </c>
      <c r="X84" s="63">
        <v>21446</v>
      </c>
      <c r="Y84" s="63">
        <v>20600</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1193</v>
      </c>
      <c r="C89" s="56">
        <v>1143</v>
      </c>
      <c r="D89" s="56">
        <v>1381</v>
      </c>
      <c r="E89" s="56">
        <v>1534</v>
      </c>
      <c r="F89" s="57">
        <v>5251</v>
      </c>
      <c r="G89" s="56">
        <v>1895</v>
      </c>
      <c r="H89" s="56">
        <v>2065</v>
      </c>
      <c r="I89" s="56">
        <v>2139</v>
      </c>
      <c r="J89" s="56">
        <v>1820</v>
      </c>
      <c r="K89" s="57">
        <v>7919</v>
      </c>
      <c r="L89" s="56">
        <v>1522</v>
      </c>
      <c r="M89" s="56">
        <v>977</v>
      </c>
      <c r="N89" s="56">
        <v>977</v>
      </c>
      <c r="O89" s="56">
        <v>1316</v>
      </c>
      <c r="P89" s="57">
        <v>4793</v>
      </c>
      <c r="Q89" s="56">
        <v>1091</v>
      </c>
      <c r="R89" s="56">
        <v>923</v>
      </c>
      <c r="S89" s="56" t="s">
        <v>158</v>
      </c>
      <c r="T89" s="56" t="s">
        <v>158</v>
      </c>
      <c r="U89" s="57">
        <v>2015</v>
      </c>
      <c r="W89" s="57">
        <v>6875</v>
      </c>
      <c r="X89" s="57">
        <v>6458</v>
      </c>
      <c r="Y89" s="57">
        <v>4308</v>
      </c>
    </row>
    <row r="90" spans="1:25" ht="12.75" customHeight="1" x14ac:dyDescent="0.25">
      <c r="A90" s="60" t="s">
        <v>68</v>
      </c>
      <c r="B90" s="56">
        <v>130</v>
      </c>
      <c r="C90" s="56">
        <v>143</v>
      </c>
      <c r="D90" s="56">
        <v>106</v>
      </c>
      <c r="E90" s="56">
        <v>108</v>
      </c>
      <c r="F90" s="57">
        <v>487</v>
      </c>
      <c r="G90" s="56">
        <v>140</v>
      </c>
      <c r="H90" s="56">
        <v>116</v>
      </c>
      <c r="I90" s="56">
        <v>126</v>
      </c>
      <c r="J90" s="56">
        <v>123</v>
      </c>
      <c r="K90" s="57">
        <v>506</v>
      </c>
      <c r="L90" s="56">
        <v>102</v>
      </c>
      <c r="M90" s="56">
        <v>92</v>
      </c>
      <c r="N90" s="56">
        <v>113</v>
      </c>
      <c r="O90" s="56">
        <v>99</v>
      </c>
      <c r="P90" s="57">
        <v>407</v>
      </c>
      <c r="Q90" s="56">
        <v>103</v>
      </c>
      <c r="R90" s="56">
        <v>114</v>
      </c>
      <c r="S90" s="56" t="s">
        <v>158</v>
      </c>
      <c r="T90" s="56" t="s">
        <v>158</v>
      </c>
      <c r="U90" s="57">
        <v>218</v>
      </c>
      <c r="W90" s="57">
        <v>471</v>
      </c>
      <c r="X90" s="57">
        <v>444</v>
      </c>
      <c r="Y90" s="57">
        <v>430</v>
      </c>
    </row>
    <row r="91" spans="1:25" ht="12.75" customHeight="1" x14ac:dyDescent="0.25">
      <c r="A91" s="60" t="s">
        <v>79</v>
      </c>
      <c r="B91" s="56">
        <v>3974</v>
      </c>
      <c r="C91" s="56">
        <v>4077</v>
      </c>
      <c r="D91" s="56">
        <v>4486</v>
      </c>
      <c r="E91" s="56">
        <v>4718</v>
      </c>
      <c r="F91" s="57">
        <v>17255</v>
      </c>
      <c r="G91" s="56">
        <v>4431</v>
      </c>
      <c r="H91" s="56">
        <v>3898</v>
      </c>
      <c r="I91" s="56">
        <v>4281</v>
      </c>
      <c r="J91" s="56">
        <v>4131</v>
      </c>
      <c r="K91" s="57">
        <v>16741</v>
      </c>
      <c r="L91" s="56">
        <v>3820</v>
      </c>
      <c r="M91" s="56">
        <v>3156</v>
      </c>
      <c r="N91" s="56">
        <v>3215</v>
      </c>
      <c r="O91" s="56">
        <v>3560</v>
      </c>
      <c r="P91" s="57">
        <v>13751</v>
      </c>
      <c r="Q91" s="56">
        <v>3116</v>
      </c>
      <c r="R91" s="56">
        <v>3276</v>
      </c>
      <c r="S91" s="56" t="s">
        <v>158</v>
      </c>
      <c r="T91" s="56" t="s">
        <v>158</v>
      </c>
      <c r="U91" s="57">
        <v>6391</v>
      </c>
      <c r="W91" s="57">
        <v>17534</v>
      </c>
      <c r="X91" s="57">
        <v>15388</v>
      </c>
      <c r="Y91" s="57">
        <v>13166</v>
      </c>
    </row>
    <row r="92" spans="1:25" ht="12.75" customHeight="1" x14ac:dyDescent="0.25">
      <c r="A92" s="60" t="s">
        <v>33</v>
      </c>
      <c r="B92" s="56">
        <v>142</v>
      </c>
      <c r="C92" s="56">
        <v>150</v>
      </c>
      <c r="D92" s="56">
        <v>226</v>
      </c>
      <c r="E92" s="56">
        <v>166</v>
      </c>
      <c r="F92" s="57">
        <v>683</v>
      </c>
      <c r="G92" s="56">
        <v>156</v>
      </c>
      <c r="H92" s="56">
        <v>166</v>
      </c>
      <c r="I92" s="56">
        <v>193</v>
      </c>
      <c r="J92" s="56">
        <v>181</v>
      </c>
      <c r="K92" s="57">
        <v>695</v>
      </c>
      <c r="L92" s="56">
        <v>139</v>
      </c>
      <c r="M92" s="56">
        <v>129</v>
      </c>
      <c r="N92" s="56">
        <v>141</v>
      </c>
      <c r="O92" s="56">
        <v>151</v>
      </c>
      <c r="P92" s="57">
        <v>559</v>
      </c>
      <c r="Q92" s="56">
        <v>150</v>
      </c>
      <c r="R92" s="56">
        <v>161</v>
      </c>
      <c r="S92" s="56" t="s">
        <v>158</v>
      </c>
      <c r="T92" s="56" t="s">
        <v>158</v>
      </c>
      <c r="U92" s="57">
        <v>312</v>
      </c>
      <c r="W92" s="57">
        <v>714</v>
      </c>
      <c r="X92" s="57">
        <v>641</v>
      </c>
      <c r="Y92" s="57">
        <v>604</v>
      </c>
    </row>
    <row r="93" spans="1:25" ht="12.75" customHeight="1" x14ac:dyDescent="0.25">
      <c r="A93" s="60" t="s">
        <v>69</v>
      </c>
      <c r="B93" s="56">
        <v>369</v>
      </c>
      <c r="C93" s="56">
        <v>399</v>
      </c>
      <c r="D93" s="56">
        <v>422</v>
      </c>
      <c r="E93" s="56">
        <v>405</v>
      </c>
      <c r="F93" s="57">
        <v>1594</v>
      </c>
      <c r="G93" s="56">
        <v>387</v>
      </c>
      <c r="H93" s="56">
        <v>374</v>
      </c>
      <c r="I93" s="56">
        <v>371</v>
      </c>
      <c r="J93" s="56">
        <v>417</v>
      </c>
      <c r="K93" s="57">
        <v>1548</v>
      </c>
      <c r="L93" s="56">
        <v>349</v>
      </c>
      <c r="M93" s="56">
        <v>272</v>
      </c>
      <c r="N93" s="56">
        <v>258</v>
      </c>
      <c r="O93" s="56">
        <v>292</v>
      </c>
      <c r="P93" s="57">
        <v>1171</v>
      </c>
      <c r="Q93" s="56">
        <v>246</v>
      </c>
      <c r="R93" s="56">
        <v>280</v>
      </c>
      <c r="S93" s="56" t="s">
        <v>158</v>
      </c>
      <c r="T93" s="56" t="s">
        <v>158</v>
      </c>
      <c r="U93" s="57">
        <v>527</v>
      </c>
      <c r="W93" s="57">
        <v>1587</v>
      </c>
      <c r="X93" s="57">
        <v>1408</v>
      </c>
      <c r="Y93" s="57">
        <v>1077</v>
      </c>
    </row>
    <row r="94" spans="1:25" ht="12.75" customHeight="1" x14ac:dyDescent="0.25">
      <c r="A94" s="60" t="s">
        <v>34</v>
      </c>
      <c r="B94" s="56">
        <v>1110</v>
      </c>
      <c r="C94" s="56">
        <v>1276</v>
      </c>
      <c r="D94" s="56">
        <v>1293</v>
      </c>
      <c r="E94" s="56">
        <v>1332</v>
      </c>
      <c r="F94" s="57">
        <v>5011</v>
      </c>
      <c r="G94" s="56">
        <v>1059</v>
      </c>
      <c r="H94" s="56">
        <v>1283</v>
      </c>
      <c r="I94" s="56">
        <v>1171</v>
      </c>
      <c r="J94" s="56">
        <v>1010</v>
      </c>
      <c r="K94" s="57">
        <v>4524</v>
      </c>
      <c r="L94" s="56">
        <v>854</v>
      </c>
      <c r="M94" s="56">
        <v>707</v>
      </c>
      <c r="N94" s="56">
        <v>906</v>
      </c>
      <c r="O94" s="56">
        <v>919</v>
      </c>
      <c r="P94" s="57">
        <v>3386</v>
      </c>
      <c r="Q94" s="56">
        <v>885</v>
      </c>
      <c r="R94" s="56">
        <v>988</v>
      </c>
      <c r="S94" s="56" t="s">
        <v>158</v>
      </c>
      <c r="T94" s="56" t="s">
        <v>158</v>
      </c>
      <c r="U94" s="57">
        <v>1874</v>
      </c>
      <c r="W94" s="57">
        <v>4968</v>
      </c>
      <c r="X94" s="57">
        <v>3742</v>
      </c>
      <c r="Y94" s="57">
        <v>3699</v>
      </c>
    </row>
    <row r="95" spans="1:25" ht="12.75" customHeight="1" x14ac:dyDescent="0.25">
      <c r="A95" s="60" t="s">
        <v>32</v>
      </c>
      <c r="B95" s="56">
        <v>111</v>
      </c>
      <c r="C95" s="56">
        <v>130</v>
      </c>
      <c r="D95" s="56">
        <v>158</v>
      </c>
      <c r="E95" s="56">
        <v>137</v>
      </c>
      <c r="F95" s="57">
        <v>536</v>
      </c>
      <c r="G95" s="56">
        <v>145</v>
      </c>
      <c r="H95" s="56">
        <v>131</v>
      </c>
      <c r="I95" s="56">
        <v>170</v>
      </c>
      <c r="J95" s="56">
        <v>160</v>
      </c>
      <c r="K95" s="57">
        <v>606</v>
      </c>
      <c r="L95" s="56">
        <v>140</v>
      </c>
      <c r="M95" s="56">
        <v>93</v>
      </c>
      <c r="N95" s="56">
        <v>115</v>
      </c>
      <c r="O95" s="56">
        <v>143</v>
      </c>
      <c r="P95" s="57">
        <v>490</v>
      </c>
      <c r="Q95" s="56">
        <v>114</v>
      </c>
      <c r="R95" s="56">
        <v>147</v>
      </c>
      <c r="S95" s="56" t="s">
        <v>158</v>
      </c>
      <c r="T95" s="56" t="s">
        <v>158</v>
      </c>
      <c r="U95" s="57">
        <v>261</v>
      </c>
      <c r="W95" s="57">
        <v>570</v>
      </c>
      <c r="X95" s="57">
        <v>563</v>
      </c>
      <c r="Y95" s="57">
        <v>518</v>
      </c>
    </row>
    <row r="96" spans="1:25" ht="12.75" customHeight="1" x14ac:dyDescent="0.25">
      <c r="A96" s="60" t="s">
        <v>70</v>
      </c>
      <c r="B96" s="56">
        <v>270</v>
      </c>
      <c r="C96" s="56">
        <v>341</v>
      </c>
      <c r="D96" s="56">
        <v>354</v>
      </c>
      <c r="E96" s="56">
        <v>448</v>
      </c>
      <c r="F96" s="57">
        <v>1413</v>
      </c>
      <c r="G96" s="56">
        <v>273</v>
      </c>
      <c r="H96" s="56">
        <v>282</v>
      </c>
      <c r="I96" s="56">
        <v>318</v>
      </c>
      <c r="J96" s="56">
        <v>434</v>
      </c>
      <c r="K96" s="57">
        <v>1307</v>
      </c>
      <c r="L96" s="56">
        <v>328</v>
      </c>
      <c r="M96" s="56">
        <v>312</v>
      </c>
      <c r="N96" s="56">
        <v>917</v>
      </c>
      <c r="O96" s="56">
        <v>466</v>
      </c>
      <c r="P96" s="57">
        <v>2023</v>
      </c>
      <c r="Q96" s="56">
        <v>368</v>
      </c>
      <c r="R96" s="56">
        <v>408</v>
      </c>
      <c r="S96" s="56" t="s">
        <v>158</v>
      </c>
      <c r="T96" s="56" t="s">
        <v>158</v>
      </c>
      <c r="U96" s="57">
        <v>776</v>
      </c>
      <c r="W96" s="57">
        <v>1357</v>
      </c>
      <c r="X96" s="57">
        <v>1394</v>
      </c>
      <c r="Y96" s="57">
        <v>2158</v>
      </c>
    </row>
    <row r="97" spans="1:25" ht="12.75" customHeight="1" x14ac:dyDescent="0.25">
      <c r="A97" s="60" t="s">
        <v>82</v>
      </c>
      <c r="B97" s="56">
        <v>0</v>
      </c>
      <c r="C97" s="56">
        <v>1</v>
      </c>
      <c r="D97" s="56">
        <v>0</v>
      </c>
      <c r="E97" s="56">
        <v>0</v>
      </c>
      <c r="F97" s="57">
        <v>2</v>
      </c>
      <c r="G97" s="56">
        <v>0</v>
      </c>
      <c r="H97" s="56">
        <v>1</v>
      </c>
      <c r="I97" s="56">
        <v>0</v>
      </c>
      <c r="J97" s="56">
        <v>0</v>
      </c>
      <c r="K97" s="57">
        <v>2</v>
      </c>
      <c r="L97" s="56">
        <v>0</v>
      </c>
      <c r="M97" s="56">
        <v>0</v>
      </c>
      <c r="N97" s="56">
        <v>0</v>
      </c>
      <c r="O97" s="56">
        <v>0</v>
      </c>
      <c r="P97" s="57">
        <v>1</v>
      </c>
      <c r="Q97" s="56">
        <v>1</v>
      </c>
      <c r="R97" s="56">
        <v>0</v>
      </c>
      <c r="S97" s="56" t="s">
        <v>158</v>
      </c>
      <c r="T97" s="56" t="s">
        <v>158</v>
      </c>
      <c r="U97" s="57">
        <v>1</v>
      </c>
      <c r="W97" s="57">
        <v>2</v>
      </c>
      <c r="X97" s="57">
        <v>1</v>
      </c>
      <c r="Y97" s="57">
        <v>2</v>
      </c>
    </row>
    <row r="98" spans="1:25" ht="12.75" customHeight="1" x14ac:dyDescent="0.25">
      <c r="A98" s="81" t="s">
        <v>17</v>
      </c>
      <c r="B98" s="62">
        <v>7300</v>
      </c>
      <c r="C98" s="62">
        <v>7658</v>
      </c>
      <c r="D98" s="62">
        <v>8426</v>
      </c>
      <c r="E98" s="62">
        <v>8849</v>
      </c>
      <c r="F98" s="75">
        <v>32233</v>
      </c>
      <c r="G98" s="62">
        <v>8486</v>
      </c>
      <c r="H98" s="62">
        <v>8317</v>
      </c>
      <c r="I98" s="62">
        <v>8770</v>
      </c>
      <c r="J98" s="62">
        <v>8276</v>
      </c>
      <c r="K98" s="75">
        <v>33850</v>
      </c>
      <c r="L98" s="62">
        <v>7253</v>
      </c>
      <c r="M98" s="62">
        <v>5739</v>
      </c>
      <c r="N98" s="62">
        <v>6641</v>
      </c>
      <c r="O98" s="62">
        <v>6947</v>
      </c>
      <c r="P98" s="75">
        <v>26581</v>
      </c>
      <c r="Q98" s="62">
        <v>6075</v>
      </c>
      <c r="R98" s="62">
        <v>6298</v>
      </c>
      <c r="S98" s="62" t="s">
        <v>158</v>
      </c>
      <c r="T98" s="62" t="s">
        <v>158</v>
      </c>
      <c r="U98" s="75">
        <v>12373</v>
      </c>
      <c r="V98" s="97"/>
      <c r="W98" s="63">
        <v>34078</v>
      </c>
      <c r="X98" s="63">
        <v>30039</v>
      </c>
      <c r="Y98" s="63">
        <v>25962</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1319</v>
      </c>
      <c r="C101" s="56">
        <v>1208</v>
      </c>
      <c r="D101" s="56">
        <v>1593</v>
      </c>
      <c r="E101" s="56">
        <v>1503</v>
      </c>
      <c r="F101" s="57">
        <v>5623</v>
      </c>
      <c r="G101" s="56">
        <v>1361</v>
      </c>
      <c r="H101" s="56">
        <v>1450</v>
      </c>
      <c r="I101" s="56">
        <v>1429</v>
      </c>
      <c r="J101" s="56">
        <v>1323</v>
      </c>
      <c r="K101" s="57">
        <v>5563</v>
      </c>
      <c r="L101" s="56">
        <v>1297</v>
      </c>
      <c r="M101" s="56">
        <v>1108</v>
      </c>
      <c r="N101" s="56">
        <v>1228</v>
      </c>
      <c r="O101" s="56">
        <v>1387</v>
      </c>
      <c r="P101" s="57">
        <v>5018</v>
      </c>
      <c r="Q101" s="56">
        <v>1356</v>
      </c>
      <c r="R101" s="56">
        <v>1322</v>
      </c>
      <c r="S101" s="56" t="s">
        <v>158</v>
      </c>
      <c r="T101" s="56" t="s">
        <v>158</v>
      </c>
      <c r="U101" s="57">
        <v>2678</v>
      </c>
      <c r="W101" s="57">
        <v>5907</v>
      </c>
      <c r="X101" s="57">
        <v>5156</v>
      </c>
      <c r="Y101" s="57">
        <v>5292</v>
      </c>
    </row>
    <row r="102" spans="1:25" ht="12.75" customHeight="1" x14ac:dyDescent="0.25">
      <c r="A102" s="60" t="s">
        <v>68</v>
      </c>
      <c r="B102" s="56">
        <v>75</v>
      </c>
      <c r="C102" s="56">
        <v>92</v>
      </c>
      <c r="D102" s="56">
        <v>108</v>
      </c>
      <c r="E102" s="56">
        <v>108</v>
      </c>
      <c r="F102" s="57">
        <v>382</v>
      </c>
      <c r="G102" s="56">
        <v>141</v>
      </c>
      <c r="H102" s="56">
        <v>102</v>
      </c>
      <c r="I102" s="56">
        <v>147</v>
      </c>
      <c r="J102" s="56">
        <v>131</v>
      </c>
      <c r="K102" s="57">
        <v>521</v>
      </c>
      <c r="L102" s="56">
        <v>105</v>
      </c>
      <c r="M102" s="56">
        <v>61</v>
      </c>
      <c r="N102" s="56">
        <v>82</v>
      </c>
      <c r="O102" s="56">
        <v>93</v>
      </c>
      <c r="P102" s="57">
        <v>340</v>
      </c>
      <c r="Q102" s="56">
        <v>104</v>
      </c>
      <c r="R102" s="56">
        <v>132</v>
      </c>
      <c r="S102" s="56" t="s">
        <v>158</v>
      </c>
      <c r="T102" s="56" t="s">
        <v>158</v>
      </c>
      <c r="U102" s="57">
        <v>236</v>
      </c>
      <c r="W102" s="57">
        <v>459</v>
      </c>
      <c r="X102" s="57">
        <v>443</v>
      </c>
      <c r="Y102" s="57">
        <v>410</v>
      </c>
    </row>
    <row r="103" spans="1:25" ht="12.75" customHeight="1" x14ac:dyDescent="0.25">
      <c r="A103" s="60" t="s">
        <v>79</v>
      </c>
      <c r="B103" s="56">
        <v>2235</v>
      </c>
      <c r="C103" s="56">
        <v>2404</v>
      </c>
      <c r="D103" s="56">
        <v>2429</v>
      </c>
      <c r="E103" s="56">
        <v>3109</v>
      </c>
      <c r="F103" s="57">
        <v>10177</v>
      </c>
      <c r="G103" s="56">
        <v>2601</v>
      </c>
      <c r="H103" s="56">
        <v>2428</v>
      </c>
      <c r="I103" s="56">
        <v>2421</v>
      </c>
      <c r="J103" s="56">
        <v>2573</v>
      </c>
      <c r="K103" s="57">
        <v>10023</v>
      </c>
      <c r="L103" s="56">
        <v>2314</v>
      </c>
      <c r="M103" s="56">
        <v>1929</v>
      </c>
      <c r="N103" s="56">
        <v>2041</v>
      </c>
      <c r="O103" s="56">
        <v>2194</v>
      </c>
      <c r="P103" s="57">
        <v>8478</v>
      </c>
      <c r="Q103" s="56">
        <v>1783</v>
      </c>
      <c r="R103" s="56">
        <v>1847</v>
      </c>
      <c r="S103" s="56" t="s">
        <v>158</v>
      </c>
      <c r="T103" s="56" t="s">
        <v>158</v>
      </c>
      <c r="U103" s="57">
        <v>3630</v>
      </c>
      <c r="W103" s="57">
        <v>10567</v>
      </c>
      <c r="X103" s="57">
        <v>9237</v>
      </c>
      <c r="Y103" s="57">
        <v>7865</v>
      </c>
    </row>
    <row r="104" spans="1:25" ht="12.75" customHeight="1" x14ac:dyDescent="0.25">
      <c r="A104" s="60" t="s">
        <v>33</v>
      </c>
      <c r="B104" s="56">
        <v>113</v>
      </c>
      <c r="C104" s="56">
        <v>135</v>
      </c>
      <c r="D104" s="56">
        <v>116</v>
      </c>
      <c r="E104" s="56">
        <v>158</v>
      </c>
      <c r="F104" s="57">
        <v>523</v>
      </c>
      <c r="G104" s="56">
        <v>180</v>
      </c>
      <c r="H104" s="56">
        <v>126</v>
      </c>
      <c r="I104" s="56">
        <v>118</v>
      </c>
      <c r="J104" s="56">
        <v>114</v>
      </c>
      <c r="K104" s="57">
        <v>537</v>
      </c>
      <c r="L104" s="56">
        <v>200</v>
      </c>
      <c r="M104" s="56">
        <v>91</v>
      </c>
      <c r="N104" s="56">
        <v>87</v>
      </c>
      <c r="O104" s="56">
        <v>119</v>
      </c>
      <c r="P104" s="57">
        <v>497</v>
      </c>
      <c r="Q104" s="56">
        <v>93</v>
      </c>
      <c r="R104" s="56">
        <v>105</v>
      </c>
      <c r="S104" s="56" t="s">
        <v>158</v>
      </c>
      <c r="T104" s="56" t="s">
        <v>158</v>
      </c>
      <c r="U104" s="57">
        <v>198</v>
      </c>
      <c r="W104" s="57">
        <v>580</v>
      </c>
      <c r="X104" s="57">
        <v>522</v>
      </c>
      <c r="Y104" s="57">
        <v>403</v>
      </c>
    </row>
    <row r="105" spans="1:25" ht="12.75" customHeight="1" x14ac:dyDescent="0.25">
      <c r="A105" s="60" t="s">
        <v>69</v>
      </c>
      <c r="B105" s="56">
        <v>150</v>
      </c>
      <c r="C105" s="56">
        <v>153</v>
      </c>
      <c r="D105" s="56">
        <v>138</v>
      </c>
      <c r="E105" s="56">
        <v>183</v>
      </c>
      <c r="F105" s="57">
        <v>623</v>
      </c>
      <c r="G105" s="56">
        <v>134</v>
      </c>
      <c r="H105" s="56">
        <v>151</v>
      </c>
      <c r="I105" s="56">
        <v>161</v>
      </c>
      <c r="J105" s="56">
        <v>150</v>
      </c>
      <c r="K105" s="57">
        <v>596</v>
      </c>
      <c r="L105" s="56">
        <v>151</v>
      </c>
      <c r="M105" s="56">
        <v>114</v>
      </c>
      <c r="N105" s="56">
        <v>130</v>
      </c>
      <c r="O105" s="56">
        <v>150</v>
      </c>
      <c r="P105" s="57">
        <v>545</v>
      </c>
      <c r="Q105" s="56">
        <v>73</v>
      </c>
      <c r="R105" s="56">
        <v>102</v>
      </c>
      <c r="S105" s="56" t="s">
        <v>158</v>
      </c>
      <c r="T105" s="56" t="s">
        <v>158</v>
      </c>
      <c r="U105" s="57">
        <v>175</v>
      </c>
      <c r="W105" s="57">
        <v>606</v>
      </c>
      <c r="X105" s="57">
        <v>576</v>
      </c>
      <c r="Y105" s="57">
        <v>455</v>
      </c>
    </row>
    <row r="106" spans="1:25" ht="12.75" customHeight="1" x14ac:dyDescent="0.25">
      <c r="A106" s="60" t="s">
        <v>34</v>
      </c>
      <c r="B106" s="56">
        <v>707</v>
      </c>
      <c r="C106" s="56">
        <v>747</v>
      </c>
      <c r="D106" s="56">
        <v>769</v>
      </c>
      <c r="E106" s="56">
        <v>875</v>
      </c>
      <c r="F106" s="57">
        <v>3098</v>
      </c>
      <c r="G106" s="56">
        <v>818</v>
      </c>
      <c r="H106" s="56">
        <v>811</v>
      </c>
      <c r="I106" s="56">
        <v>820</v>
      </c>
      <c r="J106" s="56">
        <v>745</v>
      </c>
      <c r="K106" s="57">
        <v>3194</v>
      </c>
      <c r="L106" s="56">
        <v>800</v>
      </c>
      <c r="M106" s="56">
        <v>629</v>
      </c>
      <c r="N106" s="56">
        <v>616</v>
      </c>
      <c r="O106" s="56">
        <v>703</v>
      </c>
      <c r="P106" s="57">
        <v>2749</v>
      </c>
      <c r="Q106" s="56">
        <v>732</v>
      </c>
      <c r="R106" s="56">
        <v>774</v>
      </c>
      <c r="S106" s="56" t="s">
        <v>158</v>
      </c>
      <c r="T106" s="56" t="s">
        <v>158</v>
      </c>
      <c r="U106" s="57">
        <v>1506</v>
      </c>
      <c r="W106" s="57">
        <v>3273</v>
      </c>
      <c r="X106" s="57">
        <v>2995</v>
      </c>
      <c r="Y106" s="57">
        <v>2825</v>
      </c>
    </row>
    <row r="107" spans="1:25" ht="12.75" customHeight="1" x14ac:dyDescent="0.25">
      <c r="A107" s="60" t="s">
        <v>32</v>
      </c>
      <c r="B107" s="56">
        <v>114</v>
      </c>
      <c r="C107" s="56">
        <v>97</v>
      </c>
      <c r="D107" s="56">
        <v>126</v>
      </c>
      <c r="E107" s="56">
        <v>128</v>
      </c>
      <c r="F107" s="57">
        <v>466</v>
      </c>
      <c r="G107" s="56">
        <v>79</v>
      </c>
      <c r="H107" s="56">
        <v>91</v>
      </c>
      <c r="I107" s="56">
        <v>95</v>
      </c>
      <c r="J107" s="56">
        <v>98</v>
      </c>
      <c r="K107" s="57">
        <v>363</v>
      </c>
      <c r="L107" s="56">
        <v>114</v>
      </c>
      <c r="M107" s="56">
        <v>50</v>
      </c>
      <c r="N107" s="56">
        <v>77</v>
      </c>
      <c r="O107" s="56">
        <v>93</v>
      </c>
      <c r="P107" s="57">
        <v>335</v>
      </c>
      <c r="Q107" s="56">
        <v>91</v>
      </c>
      <c r="R107" s="56">
        <v>83</v>
      </c>
      <c r="S107" s="56" t="s">
        <v>158</v>
      </c>
      <c r="T107" s="56" t="s">
        <v>158</v>
      </c>
      <c r="U107" s="57">
        <v>174</v>
      </c>
      <c r="W107" s="57">
        <v>424</v>
      </c>
      <c r="X107" s="57">
        <v>358</v>
      </c>
      <c r="Y107" s="57">
        <v>344</v>
      </c>
    </row>
    <row r="108" spans="1:25" ht="12.75" customHeight="1" x14ac:dyDescent="0.25">
      <c r="A108" s="60" t="s">
        <v>70</v>
      </c>
      <c r="B108" s="56">
        <v>1506</v>
      </c>
      <c r="C108" s="56">
        <v>881</v>
      </c>
      <c r="D108" s="56">
        <v>942</v>
      </c>
      <c r="E108" s="56">
        <v>1151</v>
      </c>
      <c r="F108" s="57">
        <v>4479</v>
      </c>
      <c r="G108" s="56">
        <v>980</v>
      </c>
      <c r="H108" s="56">
        <v>656</v>
      </c>
      <c r="I108" s="56">
        <v>654</v>
      </c>
      <c r="J108" s="56">
        <v>613</v>
      </c>
      <c r="K108" s="57">
        <v>2903</v>
      </c>
      <c r="L108" s="56">
        <v>541</v>
      </c>
      <c r="M108" s="56">
        <v>351</v>
      </c>
      <c r="N108" s="56">
        <v>407</v>
      </c>
      <c r="O108" s="56">
        <v>753</v>
      </c>
      <c r="P108" s="57">
        <v>2053</v>
      </c>
      <c r="Q108" s="56">
        <v>1027</v>
      </c>
      <c r="R108" s="56">
        <v>818</v>
      </c>
      <c r="S108" s="56" t="s">
        <v>158</v>
      </c>
      <c r="T108" s="56" t="s">
        <v>158</v>
      </c>
      <c r="U108" s="57">
        <v>1845</v>
      </c>
      <c r="W108" s="57">
        <v>3729</v>
      </c>
      <c r="X108" s="57">
        <v>2159</v>
      </c>
      <c r="Y108" s="57">
        <v>3005</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6219</v>
      </c>
      <c r="C110" s="80">
        <v>5716</v>
      </c>
      <c r="D110" s="80">
        <v>6221</v>
      </c>
      <c r="E110" s="80">
        <v>7214</v>
      </c>
      <c r="F110" s="83">
        <v>25370</v>
      </c>
      <c r="G110" s="80">
        <v>6294</v>
      </c>
      <c r="H110" s="80">
        <v>5815</v>
      </c>
      <c r="I110" s="80">
        <v>5845</v>
      </c>
      <c r="J110" s="80">
        <v>5746</v>
      </c>
      <c r="K110" s="83">
        <v>23700</v>
      </c>
      <c r="L110" s="80">
        <v>5521</v>
      </c>
      <c r="M110" s="80">
        <v>4334</v>
      </c>
      <c r="N110" s="80">
        <v>4667</v>
      </c>
      <c r="O110" s="80">
        <v>5491</v>
      </c>
      <c r="P110" s="83">
        <v>20014</v>
      </c>
      <c r="Q110" s="62">
        <v>5257</v>
      </c>
      <c r="R110" s="62">
        <v>5184</v>
      </c>
      <c r="S110" s="62" t="s">
        <v>158</v>
      </c>
      <c r="T110" s="62" t="s">
        <v>158</v>
      </c>
      <c r="U110" s="75">
        <v>10441</v>
      </c>
      <c r="V110" s="97"/>
      <c r="W110" s="63">
        <v>25545</v>
      </c>
      <c r="X110" s="63">
        <v>21446</v>
      </c>
      <c r="Y110" s="63">
        <v>20600</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14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6">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15</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331</v>
      </c>
      <c r="C8" s="56">
        <v>353</v>
      </c>
      <c r="D8" s="56">
        <v>340</v>
      </c>
      <c r="E8" s="56">
        <v>348</v>
      </c>
      <c r="F8" s="57">
        <v>1372</v>
      </c>
      <c r="G8" s="56">
        <v>343</v>
      </c>
      <c r="H8" s="56">
        <v>336</v>
      </c>
      <c r="I8" s="56">
        <v>326</v>
      </c>
      <c r="J8" s="56">
        <v>319</v>
      </c>
      <c r="K8" s="57">
        <v>1324</v>
      </c>
      <c r="L8" s="56">
        <v>326</v>
      </c>
      <c r="M8" s="56">
        <v>292</v>
      </c>
      <c r="N8" s="56">
        <v>299</v>
      </c>
      <c r="O8" s="56">
        <v>315</v>
      </c>
      <c r="P8" s="57">
        <v>1231</v>
      </c>
      <c r="Q8" s="56">
        <v>285</v>
      </c>
      <c r="R8" s="56">
        <v>284</v>
      </c>
      <c r="S8" s="56" t="s">
        <v>158</v>
      </c>
      <c r="T8" s="56" t="s">
        <v>158</v>
      </c>
      <c r="U8" s="57">
        <v>569</v>
      </c>
      <c r="W8" s="57">
        <v>1367</v>
      </c>
      <c r="X8" s="57">
        <v>1263</v>
      </c>
      <c r="Y8" s="57">
        <v>1183</v>
      </c>
    </row>
    <row r="9" spans="1:25" ht="12.75" customHeight="1" x14ac:dyDescent="0.25">
      <c r="A9" s="60" t="s">
        <v>22</v>
      </c>
      <c r="B9" s="56">
        <v>41</v>
      </c>
      <c r="C9" s="56">
        <v>47</v>
      </c>
      <c r="D9" s="56">
        <v>52</v>
      </c>
      <c r="E9" s="56">
        <v>65</v>
      </c>
      <c r="F9" s="57">
        <v>205</v>
      </c>
      <c r="G9" s="56">
        <v>50</v>
      </c>
      <c r="H9" s="56">
        <v>55</v>
      </c>
      <c r="I9" s="56">
        <v>64</v>
      </c>
      <c r="J9" s="56">
        <v>65</v>
      </c>
      <c r="K9" s="57">
        <v>234</v>
      </c>
      <c r="L9" s="56">
        <v>47</v>
      </c>
      <c r="M9" s="56">
        <v>47</v>
      </c>
      <c r="N9" s="56">
        <v>59</v>
      </c>
      <c r="O9" s="56">
        <v>63</v>
      </c>
      <c r="P9" s="57">
        <v>218</v>
      </c>
      <c r="Q9" s="56">
        <v>40</v>
      </c>
      <c r="R9" s="56">
        <v>53</v>
      </c>
      <c r="S9" s="56" t="s">
        <v>158</v>
      </c>
      <c r="T9" s="56" t="s">
        <v>158</v>
      </c>
      <c r="U9" s="57">
        <v>93</v>
      </c>
      <c r="W9" s="57">
        <v>222</v>
      </c>
      <c r="X9" s="57">
        <v>223</v>
      </c>
      <c r="Y9" s="57">
        <v>215</v>
      </c>
    </row>
    <row r="10" spans="1:25" ht="12.75" customHeight="1" x14ac:dyDescent="0.25">
      <c r="A10" s="60" t="s">
        <v>23</v>
      </c>
      <c r="B10" s="56">
        <v>58</v>
      </c>
      <c r="C10" s="56">
        <v>60</v>
      </c>
      <c r="D10" s="56">
        <v>61</v>
      </c>
      <c r="E10" s="56">
        <v>58</v>
      </c>
      <c r="F10" s="57">
        <v>237</v>
      </c>
      <c r="G10" s="56">
        <v>53</v>
      </c>
      <c r="H10" s="56">
        <v>61</v>
      </c>
      <c r="I10" s="56">
        <v>52</v>
      </c>
      <c r="J10" s="56">
        <v>44</v>
      </c>
      <c r="K10" s="57">
        <v>210</v>
      </c>
      <c r="L10" s="56">
        <v>46</v>
      </c>
      <c r="M10" s="56">
        <v>37</v>
      </c>
      <c r="N10" s="56">
        <v>57</v>
      </c>
      <c r="O10" s="56">
        <v>57</v>
      </c>
      <c r="P10" s="57">
        <v>197</v>
      </c>
      <c r="Q10" s="56">
        <v>60</v>
      </c>
      <c r="R10" s="56">
        <v>73</v>
      </c>
      <c r="S10" s="56" t="s">
        <v>158</v>
      </c>
      <c r="T10" s="56" t="s">
        <v>158</v>
      </c>
      <c r="U10" s="57">
        <v>134</v>
      </c>
      <c r="W10" s="57">
        <v>233</v>
      </c>
      <c r="X10" s="57">
        <v>179</v>
      </c>
      <c r="Y10" s="57">
        <v>248</v>
      </c>
    </row>
    <row r="11" spans="1:25" ht="12.75" customHeight="1" x14ac:dyDescent="0.25">
      <c r="A11" s="60" t="s">
        <v>24</v>
      </c>
      <c r="B11" s="56">
        <v>102</v>
      </c>
      <c r="C11" s="56">
        <v>59</v>
      </c>
      <c r="D11" s="56">
        <v>61</v>
      </c>
      <c r="E11" s="56">
        <v>77</v>
      </c>
      <c r="F11" s="57">
        <v>299</v>
      </c>
      <c r="G11" s="56">
        <v>66</v>
      </c>
      <c r="H11" s="56">
        <v>52</v>
      </c>
      <c r="I11" s="56">
        <v>54</v>
      </c>
      <c r="J11" s="56">
        <v>48</v>
      </c>
      <c r="K11" s="57">
        <v>219</v>
      </c>
      <c r="L11" s="56">
        <v>59</v>
      </c>
      <c r="M11" s="56">
        <v>27</v>
      </c>
      <c r="N11" s="56">
        <v>36</v>
      </c>
      <c r="O11" s="56">
        <v>47</v>
      </c>
      <c r="P11" s="57">
        <v>169</v>
      </c>
      <c r="Q11" s="56">
        <v>57</v>
      </c>
      <c r="R11" s="56">
        <v>68</v>
      </c>
      <c r="S11" s="56" t="s">
        <v>158</v>
      </c>
      <c r="T11" s="56" t="s">
        <v>158</v>
      </c>
      <c r="U11" s="57">
        <v>124</v>
      </c>
      <c r="W11" s="57">
        <v>256</v>
      </c>
      <c r="X11" s="57">
        <v>187</v>
      </c>
      <c r="Y11" s="57">
        <v>208</v>
      </c>
    </row>
    <row r="12" spans="1:25" ht="12.75" customHeight="1" x14ac:dyDescent="0.25">
      <c r="A12" s="60" t="s">
        <v>25</v>
      </c>
      <c r="B12" s="56">
        <v>10</v>
      </c>
      <c r="C12" s="56">
        <v>8</v>
      </c>
      <c r="D12" s="56">
        <v>7</v>
      </c>
      <c r="E12" s="56">
        <v>6</v>
      </c>
      <c r="F12" s="57">
        <v>31</v>
      </c>
      <c r="G12" s="56">
        <v>6</v>
      </c>
      <c r="H12" s="56">
        <v>6</v>
      </c>
      <c r="I12" s="56">
        <v>6</v>
      </c>
      <c r="J12" s="56">
        <v>8</v>
      </c>
      <c r="K12" s="57">
        <v>26</v>
      </c>
      <c r="L12" s="56">
        <v>9</v>
      </c>
      <c r="M12" s="56">
        <v>7</v>
      </c>
      <c r="N12" s="56">
        <v>10</v>
      </c>
      <c r="O12" s="56">
        <v>10</v>
      </c>
      <c r="P12" s="57">
        <v>36</v>
      </c>
      <c r="Q12" s="56">
        <v>9</v>
      </c>
      <c r="R12" s="56">
        <v>10</v>
      </c>
      <c r="S12" s="56" t="s">
        <v>158</v>
      </c>
      <c r="T12" s="56" t="s">
        <v>158</v>
      </c>
      <c r="U12" s="57">
        <v>20</v>
      </c>
      <c r="W12" s="57">
        <v>24</v>
      </c>
      <c r="X12" s="57">
        <v>30</v>
      </c>
      <c r="Y12" s="57">
        <v>39</v>
      </c>
    </row>
    <row r="13" spans="1:25" ht="12.75" customHeight="1" x14ac:dyDescent="0.25">
      <c r="A13" s="60" t="s">
        <v>26</v>
      </c>
      <c r="B13" s="56">
        <v>111</v>
      </c>
      <c r="C13" s="56">
        <v>124</v>
      </c>
      <c r="D13" s="56">
        <v>110</v>
      </c>
      <c r="E13" s="56">
        <v>106</v>
      </c>
      <c r="F13" s="57">
        <v>451</v>
      </c>
      <c r="G13" s="56">
        <v>133</v>
      </c>
      <c r="H13" s="56">
        <v>108</v>
      </c>
      <c r="I13" s="56">
        <v>103</v>
      </c>
      <c r="J13" s="56">
        <v>109</v>
      </c>
      <c r="K13" s="57">
        <v>452</v>
      </c>
      <c r="L13" s="56">
        <v>106</v>
      </c>
      <c r="M13" s="56">
        <v>117</v>
      </c>
      <c r="N13" s="56">
        <v>113</v>
      </c>
      <c r="O13" s="56">
        <v>119</v>
      </c>
      <c r="P13" s="57">
        <v>455</v>
      </c>
      <c r="Q13" s="56">
        <v>112</v>
      </c>
      <c r="R13" s="56">
        <v>119</v>
      </c>
      <c r="S13" s="56" t="s">
        <v>158</v>
      </c>
      <c r="T13" s="56" t="s">
        <v>158</v>
      </c>
      <c r="U13" s="57">
        <v>231</v>
      </c>
      <c r="W13" s="57">
        <v>456</v>
      </c>
      <c r="X13" s="57">
        <v>435</v>
      </c>
      <c r="Y13" s="57">
        <v>464</v>
      </c>
    </row>
    <row r="14" spans="1:25" ht="12.75" customHeight="1" x14ac:dyDescent="0.25">
      <c r="A14" s="60" t="s">
        <v>27</v>
      </c>
      <c r="B14" s="56">
        <v>164</v>
      </c>
      <c r="C14" s="56">
        <v>175</v>
      </c>
      <c r="D14" s="56">
        <v>167</v>
      </c>
      <c r="E14" s="56">
        <v>164</v>
      </c>
      <c r="F14" s="57">
        <v>670</v>
      </c>
      <c r="G14" s="56">
        <v>177</v>
      </c>
      <c r="H14" s="56">
        <v>187</v>
      </c>
      <c r="I14" s="56">
        <v>180</v>
      </c>
      <c r="J14" s="56">
        <v>174</v>
      </c>
      <c r="K14" s="57">
        <v>719</v>
      </c>
      <c r="L14" s="56">
        <v>227</v>
      </c>
      <c r="M14" s="56">
        <v>158</v>
      </c>
      <c r="N14" s="56">
        <v>210</v>
      </c>
      <c r="O14" s="56">
        <v>208</v>
      </c>
      <c r="P14" s="57">
        <v>804</v>
      </c>
      <c r="Q14" s="56">
        <v>183</v>
      </c>
      <c r="R14" s="56">
        <v>193</v>
      </c>
      <c r="S14" s="56" t="s">
        <v>158</v>
      </c>
      <c r="T14" s="56" t="s">
        <v>158</v>
      </c>
      <c r="U14" s="57">
        <v>376</v>
      </c>
      <c r="W14" s="57">
        <v>695</v>
      </c>
      <c r="X14" s="57">
        <v>739</v>
      </c>
      <c r="Y14" s="57">
        <v>795</v>
      </c>
    </row>
    <row r="15" spans="1:25" ht="12.75" customHeight="1" x14ac:dyDescent="0.25">
      <c r="A15" s="60" t="s">
        <v>28</v>
      </c>
      <c r="B15" s="56">
        <v>358</v>
      </c>
      <c r="C15" s="56">
        <v>348</v>
      </c>
      <c r="D15" s="56">
        <v>331</v>
      </c>
      <c r="E15" s="56">
        <v>341</v>
      </c>
      <c r="F15" s="57">
        <v>1379</v>
      </c>
      <c r="G15" s="56">
        <v>367</v>
      </c>
      <c r="H15" s="56">
        <v>351</v>
      </c>
      <c r="I15" s="56">
        <v>337</v>
      </c>
      <c r="J15" s="56">
        <v>341</v>
      </c>
      <c r="K15" s="57">
        <v>1395</v>
      </c>
      <c r="L15" s="56">
        <v>329</v>
      </c>
      <c r="M15" s="56">
        <v>210</v>
      </c>
      <c r="N15" s="56">
        <v>294</v>
      </c>
      <c r="O15" s="56">
        <v>308</v>
      </c>
      <c r="P15" s="57">
        <v>1141</v>
      </c>
      <c r="Q15" s="56">
        <v>255</v>
      </c>
      <c r="R15" s="56">
        <v>290</v>
      </c>
      <c r="S15" s="56" t="s">
        <v>158</v>
      </c>
      <c r="T15" s="56" t="s">
        <v>158</v>
      </c>
      <c r="U15" s="57">
        <v>544</v>
      </c>
      <c r="W15" s="57">
        <v>1391</v>
      </c>
      <c r="X15" s="57">
        <v>1217</v>
      </c>
      <c r="Y15" s="57">
        <v>1146</v>
      </c>
    </row>
    <row r="16" spans="1:25" ht="12.75" customHeight="1" x14ac:dyDescent="0.25">
      <c r="A16" s="60" t="s">
        <v>1</v>
      </c>
      <c r="B16" s="56">
        <v>181</v>
      </c>
      <c r="C16" s="56">
        <v>178</v>
      </c>
      <c r="D16" s="56">
        <v>171</v>
      </c>
      <c r="E16" s="56">
        <v>191</v>
      </c>
      <c r="F16" s="57">
        <v>722</v>
      </c>
      <c r="G16" s="56">
        <v>207</v>
      </c>
      <c r="H16" s="56">
        <v>191</v>
      </c>
      <c r="I16" s="56">
        <v>200</v>
      </c>
      <c r="J16" s="56">
        <v>197</v>
      </c>
      <c r="K16" s="57">
        <v>795</v>
      </c>
      <c r="L16" s="56">
        <v>160</v>
      </c>
      <c r="M16" s="56">
        <v>135</v>
      </c>
      <c r="N16" s="56">
        <v>169</v>
      </c>
      <c r="O16" s="56">
        <v>176</v>
      </c>
      <c r="P16" s="57">
        <v>640</v>
      </c>
      <c r="Q16" s="56">
        <v>128</v>
      </c>
      <c r="R16" s="56">
        <v>130</v>
      </c>
      <c r="S16" s="56" t="s">
        <v>158</v>
      </c>
      <c r="T16" s="56" t="s">
        <v>158</v>
      </c>
      <c r="U16" s="57">
        <v>258</v>
      </c>
      <c r="W16" s="57">
        <v>760</v>
      </c>
      <c r="X16" s="57">
        <v>692</v>
      </c>
      <c r="Y16" s="57">
        <v>603</v>
      </c>
    </row>
    <row r="17" spans="1:25" ht="12.75" customHeight="1" x14ac:dyDescent="0.25">
      <c r="A17" s="60" t="s">
        <v>0</v>
      </c>
      <c r="B17" s="56">
        <v>5</v>
      </c>
      <c r="C17" s="56">
        <v>7</v>
      </c>
      <c r="D17" s="56">
        <v>8</v>
      </c>
      <c r="E17" s="56">
        <v>6</v>
      </c>
      <c r="F17" s="57">
        <v>26</v>
      </c>
      <c r="G17" s="56">
        <v>5</v>
      </c>
      <c r="H17" s="56">
        <v>7</v>
      </c>
      <c r="I17" s="56">
        <v>7</v>
      </c>
      <c r="J17" s="56">
        <v>5</v>
      </c>
      <c r="K17" s="57">
        <v>24</v>
      </c>
      <c r="L17" s="56">
        <v>4</v>
      </c>
      <c r="M17" s="56">
        <v>3</v>
      </c>
      <c r="N17" s="56">
        <v>6</v>
      </c>
      <c r="O17" s="56">
        <v>5</v>
      </c>
      <c r="P17" s="57">
        <v>19</v>
      </c>
      <c r="Q17" s="56">
        <v>2</v>
      </c>
      <c r="R17" s="56">
        <v>2</v>
      </c>
      <c r="S17" s="56" t="s">
        <v>158</v>
      </c>
      <c r="T17" s="56" t="s">
        <v>158</v>
      </c>
      <c r="U17" s="57">
        <v>5</v>
      </c>
      <c r="W17" s="57">
        <v>26</v>
      </c>
      <c r="X17" s="57">
        <v>19</v>
      </c>
      <c r="Y17" s="57">
        <v>17</v>
      </c>
    </row>
    <row r="18" spans="1:25" ht="15.5" x14ac:dyDescent="0.25">
      <c r="A18" s="81" t="s">
        <v>149</v>
      </c>
      <c r="B18" s="62">
        <v>1361</v>
      </c>
      <c r="C18" s="62">
        <v>1361</v>
      </c>
      <c r="D18" s="62">
        <v>1308</v>
      </c>
      <c r="E18" s="62">
        <v>1362</v>
      </c>
      <c r="F18" s="63">
        <v>5392</v>
      </c>
      <c r="G18" s="62">
        <v>1406</v>
      </c>
      <c r="H18" s="62">
        <v>1354</v>
      </c>
      <c r="I18" s="62">
        <v>1328</v>
      </c>
      <c r="J18" s="62">
        <v>1310</v>
      </c>
      <c r="K18" s="63">
        <v>5397</v>
      </c>
      <c r="L18" s="62">
        <v>1314</v>
      </c>
      <c r="M18" s="62">
        <v>1033</v>
      </c>
      <c r="N18" s="62">
        <v>1254</v>
      </c>
      <c r="O18" s="62">
        <v>1309</v>
      </c>
      <c r="P18" s="63">
        <v>4910</v>
      </c>
      <c r="Q18" s="62">
        <v>1131</v>
      </c>
      <c r="R18" s="62">
        <v>1222</v>
      </c>
      <c r="S18" s="62" t="s">
        <v>158</v>
      </c>
      <c r="T18" s="62" t="s">
        <v>158</v>
      </c>
      <c r="U18" s="63">
        <v>2353</v>
      </c>
      <c r="V18" s="97"/>
      <c r="W18" s="63">
        <v>5429</v>
      </c>
      <c r="X18" s="63">
        <v>4984</v>
      </c>
      <c r="Y18" s="63">
        <v>4917</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35</v>
      </c>
      <c r="C21" s="56">
        <v>37</v>
      </c>
      <c r="D21" s="56">
        <v>31</v>
      </c>
      <c r="E21" s="56">
        <v>35</v>
      </c>
      <c r="F21" s="57">
        <v>138</v>
      </c>
      <c r="G21" s="56">
        <v>38</v>
      </c>
      <c r="H21" s="56">
        <v>37</v>
      </c>
      <c r="I21" s="56">
        <v>38</v>
      </c>
      <c r="J21" s="56">
        <v>43</v>
      </c>
      <c r="K21" s="57">
        <v>155</v>
      </c>
      <c r="L21" s="56">
        <v>44</v>
      </c>
      <c r="M21" s="56">
        <v>46</v>
      </c>
      <c r="N21" s="56">
        <v>36</v>
      </c>
      <c r="O21" s="56">
        <v>38</v>
      </c>
      <c r="P21" s="57">
        <v>164</v>
      </c>
      <c r="Q21" s="56">
        <v>34</v>
      </c>
      <c r="R21" s="56">
        <v>50</v>
      </c>
      <c r="S21" s="56" t="s">
        <v>158</v>
      </c>
      <c r="T21" s="56" t="s">
        <v>158</v>
      </c>
      <c r="U21" s="57">
        <v>84</v>
      </c>
      <c r="W21" s="57">
        <v>141</v>
      </c>
      <c r="X21" s="57">
        <v>171</v>
      </c>
      <c r="Y21" s="57">
        <v>157</v>
      </c>
    </row>
    <row r="22" spans="1:25" ht="12.75" customHeight="1" x14ac:dyDescent="0.25">
      <c r="A22" s="60" t="s">
        <v>22</v>
      </c>
      <c r="B22" s="56">
        <v>33</v>
      </c>
      <c r="C22" s="56">
        <v>34</v>
      </c>
      <c r="D22" s="56">
        <v>38</v>
      </c>
      <c r="E22" s="56">
        <v>50</v>
      </c>
      <c r="F22" s="57">
        <v>156</v>
      </c>
      <c r="G22" s="56">
        <v>35</v>
      </c>
      <c r="H22" s="56">
        <v>39</v>
      </c>
      <c r="I22" s="56">
        <v>44</v>
      </c>
      <c r="J22" s="56">
        <v>41</v>
      </c>
      <c r="K22" s="57">
        <v>159</v>
      </c>
      <c r="L22" s="56">
        <v>37</v>
      </c>
      <c r="M22" s="56">
        <v>21</v>
      </c>
      <c r="N22" s="56">
        <v>36</v>
      </c>
      <c r="O22" s="56">
        <v>42</v>
      </c>
      <c r="P22" s="57">
        <v>136</v>
      </c>
      <c r="Q22" s="56">
        <v>38</v>
      </c>
      <c r="R22" s="56">
        <v>45</v>
      </c>
      <c r="S22" s="56" t="s">
        <v>158</v>
      </c>
      <c r="T22" s="56" t="s">
        <v>158</v>
      </c>
      <c r="U22" s="57">
        <v>83</v>
      </c>
      <c r="W22" s="57">
        <v>162</v>
      </c>
      <c r="X22" s="57">
        <v>143</v>
      </c>
      <c r="Y22" s="57">
        <v>161</v>
      </c>
    </row>
    <row r="23" spans="1:25" ht="12.75" customHeight="1" x14ac:dyDescent="0.25">
      <c r="A23" s="60" t="s">
        <v>23</v>
      </c>
      <c r="B23" s="56">
        <v>11</v>
      </c>
      <c r="C23" s="56">
        <v>10</v>
      </c>
      <c r="D23" s="56">
        <v>12</v>
      </c>
      <c r="E23" s="56">
        <v>11</v>
      </c>
      <c r="F23" s="57">
        <v>45</v>
      </c>
      <c r="G23" s="56">
        <v>7</v>
      </c>
      <c r="H23" s="56">
        <v>7</v>
      </c>
      <c r="I23" s="56">
        <v>7</v>
      </c>
      <c r="J23" s="56">
        <v>6</v>
      </c>
      <c r="K23" s="57">
        <v>28</v>
      </c>
      <c r="L23" s="56">
        <v>5</v>
      </c>
      <c r="M23" s="56">
        <v>2</v>
      </c>
      <c r="N23" s="56">
        <v>5</v>
      </c>
      <c r="O23" s="56">
        <v>5</v>
      </c>
      <c r="P23" s="57">
        <v>17</v>
      </c>
      <c r="Q23" s="56">
        <v>6</v>
      </c>
      <c r="R23" s="56">
        <v>8</v>
      </c>
      <c r="S23" s="56" t="s">
        <v>158</v>
      </c>
      <c r="T23" s="56" t="s">
        <v>158</v>
      </c>
      <c r="U23" s="57">
        <v>14</v>
      </c>
      <c r="W23" s="57">
        <v>37</v>
      </c>
      <c r="X23" s="57">
        <v>21</v>
      </c>
      <c r="Y23" s="57">
        <v>24</v>
      </c>
    </row>
    <row r="24" spans="1:25" ht="12.75" customHeight="1" x14ac:dyDescent="0.25">
      <c r="A24" s="60" t="s">
        <v>24</v>
      </c>
      <c r="B24" s="56">
        <v>0</v>
      </c>
      <c r="C24" s="56">
        <v>1</v>
      </c>
      <c r="D24" s="56">
        <v>7</v>
      </c>
      <c r="E24" s="56">
        <v>4</v>
      </c>
      <c r="F24" s="57">
        <v>13</v>
      </c>
      <c r="G24" s="56">
        <v>11</v>
      </c>
      <c r="H24" s="56">
        <v>5</v>
      </c>
      <c r="I24" s="56">
        <v>1</v>
      </c>
      <c r="J24" s="56">
        <v>7</v>
      </c>
      <c r="K24" s="57">
        <v>25</v>
      </c>
      <c r="L24" s="56">
        <v>5</v>
      </c>
      <c r="M24" s="56">
        <v>11</v>
      </c>
      <c r="N24" s="56">
        <v>9</v>
      </c>
      <c r="O24" s="56">
        <v>9</v>
      </c>
      <c r="P24" s="57">
        <v>33</v>
      </c>
      <c r="Q24" s="56">
        <v>5</v>
      </c>
      <c r="R24" s="56">
        <v>7</v>
      </c>
      <c r="S24" s="56" t="s">
        <v>158</v>
      </c>
      <c r="T24" s="56" t="s">
        <v>158</v>
      </c>
      <c r="U24" s="57">
        <v>12</v>
      </c>
      <c r="W24" s="57">
        <v>27</v>
      </c>
      <c r="X24" s="57">
        <v>25</v>
      </c>
      <c r="Y24" s="57">
        <v>29</v>
      </c>
    </row>
    <row r="25" spans="1:25" ht="12.75" customHeight="1" x14ac:dyDescent="0.25">
      <c r="A25" s="60" t="s">
        <v>25</v>
      </c>
      <c r="B25" s="56">
        <v>0</v>
      </c>
      <c r="C25" s="56">
        <v>0</v>
      </c>
      <c r="D25" s="56">
        <v>0</v>
      </c>
      <c r="E25" s="56">
        <v>0</v>
      </c>
      <c r="F25" s="57">
        <v>0</v>
      </c>
      <c r="G25" s="56">
        <v>0</v>
      </c>
      <c r="H25" s="56">
        <v>0</v>
      </c>
      <c r="I25" s="56">
        <v>0</v>
      </c>
      <c r="J25" s="56">
        <v>0</v>
      </c>
      <c r="K25" s="57">
        <v>0</v>
      </c>
      <c r="L25" s="56">
        <v>0</v>
      </c>
      <c r="M25" s="56">
        <v>0</v>
      </c>
      <c r="N25" s="56">
        <v>0</v>
      </c>
      <c r="O25" s="56">
        <v>0</v>
      </c>
      <c r="P25" s="57">
        <v>1</v>
      </c>
      <c r="Q25" s="56">
        <v>0</v>
      </c>
      <c r="R25" s="56">
        <v>0</v>
      </c>
      <c r="S25" s="56" t="s">
        <v>158</v>
      </c>
      <c r="T25" s="56" t="s">
        <v>158</v>
      </c>
      <c r="U25" s="57">
        <v>0</v>
      </c>
      <c r="W25" s="57">
        <v>0</v>
      </c>
      <c r="X25" s="57">
        <v>1</v>
      </c>
      <c r="Y25" s="57">
        <v>1</v>
      </c>
    </row>
    <row r="26" spans="1:25" ht="12.75" customHeight="1" x14ac:dyDescent="0.25">
      <c r="A26" s="60" t="s">
        <v>26</v>
      </c>
      <c r="B26" s="56">
        <v>148</v>
      </c>
      <c r="C26" s="56">
        <v>189</v>
      </c>
      <c r="D26" s="56">
        <v>135</v>
      </c>
      <c r="E26" s="56">
        <v>229</v>
      </c>
      <c r="F26" s="57">
        <v>700</v>
      </c>
      <c r="G26" s="56">
        <v>209</v>
      </c>
      <c r="H26" s="56">
        <v>200</v>
      </c>
      <c r="I26" s="56">
        <v>148</v>
      </c>
      <c r="J26" s="56">
        <v>135</v>
      </c>
      <c r="K26" s="57">
        <v>692</v>
      </c>
      <c r="L26" s="56">
        <v>120</v>
      </c>
      <c r="M26" s="56">
        <v>130</v>
      </c>
      <c r="N26" s="56">
        <v>132</v>
      </c>
      <c r="O26" s="56">
        <v>140</v>
      </c>
      <c r="P26" s="57">
        <v>520</v>
      </c>
      <c r="Q26" s="56">
        <v>131</v>
      </c>
      <c r="R26" s="56">
        <v>140</v>
      </c>
      <c r="S26" s="56" t="s">
        <v>158</v>
      </c>
      <c r="T26" s="56" t="s">
        <v>158</v>
      </c>
      <c r="U26" s="57">
        <v>270</v>
      </c>
      <c r="W26" s="57">
        <v>772</v>
      </c>
      <c r="X26" s="57">
        <v>532</v>
      </c>
      <c r="Y26" s="57">
        <v>542</v>
      </c>
    </row>
    <row r="27" spans="1:25" ht="12.75" customHeight="1" x14ac:dyDescent="0.25">
      <c r="A27" s="60" t="s">
        <v>27</v>
      </c>
      <c r="B27" s="56">
        <v>37</v>
      </c>
      <c r="C27" s="56">
        <v>30</v>
      </c>
      <c r="D27" s="56">
        <v>28</v>
      </c>
      <c r="E27" s="56">
        <v>32</v>
      </c>
      <c r="F27" s="57">
        <v>128</v>
      </c>
      <c r="G27" s="56">
        <v>21</v>
      </c>
      <c r="H27" s="56">
        <v>23</v>
      </c>
      <c r="I27" s="56">
        <v>21</v>
      </c>
      <c r="J27" s="56">
        <v>26</v>
      </c>
      <c r="K27" s="57">
        <v>90</v>
      </c>
      <c r="L27" s="56">
        <v>19</v>
      </c>
      <c r="M27" s="56">
        <v>19</v>
      </c>
      <c r="N27" s="56">
        <v>20</v>
      </c>
      <c r="O27" s="56">
        <v>18</v>
      </c>
      <c r="P27" s="57">
        <v>77</v>
      </c>
      <c r="Q27" s="56">
        <v>16</v>
      </c>
      <c r="R27" s="56">
        <v>19</v>
      </c>
      <c r="S27" s="56" t="s">
        <v>158</v>
      </c>
      <c r="T27" s="56" t="s">
        <v>158</v>
      </c>
      <c r="U27" s="57">
        <v>35</v>
      </c>
      <c r="W27" s="57">
        <v>104</v>
      </c>
      <c r="X27" s="57">
        <v>85</v>
      </c>
      <c r="Y27" s="57">
        <v>74</v>
      </c>
    </row>
    <row r="28" spans="1:25" ht="12.75" customHeight="1" x14ac:dyDescent="0.25">
      <c r="A28" s="60" t="s">
        <v>28</v>
      </c>
      <c r="B28" s="56">
        <v>425</v>
      </c>
      <c r="C28" s="56">
        <v>432</v>
      </c>
      <c r="D28" s="56">
        <v>448</v>
      </c>
      <c r="E28" s="56">
        <v>510</v>
      </c>
      <c r="F28" s="57">
        <v>1815</v>
      </c>
      <c r="G28" s="56">
        <v>445</v>
      </c>
      <c r="H28" s="56">
        <v>541</v>
      </c>
      <c r="I28" s="56">
        <v>478</v>
      </c>
      <c r="J28" s="56">
        <v>520</v>
      </c>
      <c r="K28" s="57">
        <v>1983</v>
      </c>
      <c r="L28" s="56">
        <v>454</v>
      </c>
      <c r="M28" s="56">
        <v>294</v>
      </c>
      <c r="N28" s="56">
        <v>369</v>
      </c>
      <c r="O28" s="56">
        <v>411</v>
      </c>
      <c r="P28" s="57">
        <v>1528</v>
      </c>
      <c r="Q28" s="56">
        <v>342</v>
      </c>
      <c r="R28" s="56">
        <v>372</v>
      </c>
      <c r="S28" s="56" t="s">
        <v>158</v>
      </c>
      <c r="T28" s="56" t="s">
        <v>158</v>
      </c>
      <c r="U28" s="57">
        <v>714</v>
      </c>
      <c r="W28" s="57">
        <v>1944</v>
      </c>
      <c r="X28" s="57">
        <v>1746</v>
      </c>
      <c r="Y28" s="57">
        <v>1494</v>
      </c>
    </row>
    <row r="29" spans="1:25" ht="12.75" customHeight="1" x14ac:dyDescent="0.25">
      <c r="A29" s="60" t="s">
        <v>1</v>
      </c>
      <c r="B29" s="56">
        <v>118</v>
      </c>
      <c r="C29" s="56">
        <v>128</v>
      </c>
      <c r="D29" s="56">
        <v>127</v>
      </c>
      <c r="E29" s="56">
        <v>137</v>
      </c>
      <c r="F29" s="57">
        <v>510</v>
      </c>
      <c r="G29" s="56">
        <v>160</v>
      </c>
      <c r="H29" s="56">
        <v>146</v>
      </c>
      <c r="I29" s="56">
        <v>148</v>
      </c>
      <c r="J29" s="56">
        <v>173</v>
      </c>
      <c r="K29" s="57">
        <v>626</v>
      </c>
      <c r="L29" s="56">
        <v>170</v>
      </c>
      <c r="M29" s="56">
        <v>97</v>
      </c>
      <c r="N29" s="56">
        <v>101</v>
      </c>
      <c r="O29" s="56">
        <v>115</v>
      </c>
      <c r="P29" s="57">
        <v>483</v>
      </c>
      <c r="Q29" s="56">
        <v>81</v>
      </c>
      <c r="R29" s="56">
        <v>94</v>
      </c>
      <c r="S29" s="56" t="s">
        <v>158</v>
      </c>
      <c r="T29" s="56" t="s">
        <v>158</v>
      </c>
      <c r="U29" s="57">
        <v>175</v>
      </c>
      <c r="W29" s="57">
        <v>569</v>
      </c>
      <c r="X29" s="57">
        <v>588</v>
      </c>
      <c r="Y29" s="57">
        <v>391</v>
      </c>
    </row>
    <row r="30" spans="1:25" ht="12.75" customHeight="1" x14ac:dyDescent="0.25">
      <c r="A30" s="60" t="s">
        <v>0</v>
      </c>
      <c r="B30" s="56">
        <v>0</v>
      </c>
      <c r="C30" s="56">
        <v>0</v>
      </c>
      <c r="D30" s="56">
        <v>0</v>
      </c>
      <c r="E30" s="56">
        <v>0</v>
      </c>
      <c r="F30" s="57">
        <v>0</v>
      </c>
      <c r="G30" s="56">
        <v>0</v>
      </c>
      <c r="H30" s="56">
        <v>0</v>
      </c>
      <c r="I30" s="56">
        <v>0</v>
      </c>
      <c r="J30" s="56">
        <v>0</v>
      </c>
      <c r="K30" s="57">
        <v>0</v>
      </c>
      <c r="L30" s="56">
        <v>0</v>
      </c>
      <c r="M30" s="56">
        <v>0</v>
      </c>
      <c r="N30" s="56">
        <v>0</v>
      </c>
      <c r="O30" s="56">
        <v>0</v>
      </c>
      <c r="P30" s="57">
        <v>0</v>
      </c>
      <c r="Q30" s="56">
        <v>0</v>
      </c>
      <c r="R30" s="56">
        <v>0</v>
      </c>
      <c r="S30" s="56" t="s">
        <v>158</v>
      </c>
      <c r="T30" s="56" t="s">
        <v>158</v>
      </c>
      <c r="U30" s="57">
        <v>0</v>
      </c>
      <c r="W30" s="57">
        <v>0</v>
      </c>
      <c r="X30" s="57">
        <v>0</v>
      </c>
      <c r="Y30" s="57">
        <v>0</v>
      </c>
    </row>
    <row r="31" spans="1:25" ht="12.5" customHeight="1" x14ac:dyDescent="0.25">
      <c r="A31" s="81" t="s">
        <v>148</v>
      </c>
      <c r="B31" s="62">
        <v>807</v>
      </c>
      <c r="C31" s="62">
        <v>862</v>
      </c>
      <c r="D31" s="62">
        <v>826</v>
      </c>
      <c r="E31" s="62">
        <v>1008</v>
      </c>
      <c r="F31" s="63">
        <v>3503</v>
      </c>
      <c r="G31" s="62">
        <v>926</v>
      </c>
      <c r="H31" s="62">
        <v>996</v>
      </c>
      <c r="I31" s="62">
        <v>884</v>
      </c>
      <c r="J31" s="62">
        <v>951</v>
      </c>
      <c r="K31" s="63">
        <v>3757</v>
      </c>
      <c r="L31" s="62">
        <v>854</v>
      </c>
      <c r="M31" s="62">
        <v>621</v>
      </c>
      <c r="N31" s="62">
        <v>707</v>
      </c>
      <c r="O31" s="62">
        <v>777</v>
      </c>
      <c r="P31" s="63">
        <v>2959</v>
      </c>
      <c r="Q31" s="62">
        <v>654</v>
      </c>
      <c r="R31" s="62">
        <v>735</v>
      </c>
      <c r="S31" s="62" t="s">
        <v>158</v>
      </c>
      <c r="T31" s="62" t="s">
        <v>158</v>
      </c>
      <c r="U31" s="63">
        <v>1388</v>
      </c>
      <c r="V31" s="97"/>
      <c r="W31" s="63">
        <v>3756</v>
      </c>
      <c r="X31" s="63">
        <v>3310</v>
      </c>
      <c r="Y31" s="63">
        <v>2873</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366</v>
      </c>
      <c r="C34" s="56">
        <v>390</v>
      </c>
      <c r="D34" s="56">
        <v>371</v>
      </c>
      <c r="E34" s="56">
        <v>382</v>
      </c>
      <c r="F34" s="57">
        <v>1510</v>
      </c>
      <c r="G34" s="56">
        <v>381</v>
      </c>
      <c r="H34" s="56">
        <v>372</v>
      </c>
      <c r="I34" s="56">
        <v>364</v>
      </c>
      <c r="J34" s="56">
        <v>362</v>
      </c>
      <c r="K34" s="57">
        <v>1480</v>
      </c>
      <c r="L34" s="56">
        <v>370</v>
      </c>
      <c r="M34" s="56">
        <v>338</v>
      </c>
      <c r="N34" s="56">
        <v>335</v>
      </c>
      <c r="O34" s="56">
        <v>353</v>
      </c>
      <c r="P34" s="57">
        <v>1395</v>
      </c>
      <c r="Q34" s="56">
        <v>319</v>
      </c>
      <c r="R34" s="56">
        <v>333</v>
      </c>
      <c r="S34" s="56" t="s">
        <v>158</v>
      </c>
      <c r="T34" s="56" t="s">
        <v>158</v>
      </c>
      <c r="U34" s="57">
        <v>653</v>
      </c>
      <c r="W34" s="57">
        <v>1507</v>
      </c>
      <c r="X34" s="57">
        <v>1434</v>
      </c>
      <c r="Y34" s="57">
        <v>1340</v>
      </c>
    </row>
    <row r="35" spans="1:25" ht="12.75" customHeight="1" x14ac:dyDescent="0.25">
      <c r="A35" s="60" t="s">
        <v>22</v>
      </c>
      <c r="B35" s="56">
        <v>75</v>
      </c>
      <c r="C35" s="56">
        <v>82</v>
      </c>
      <c r="D35" s="56">
        <v>90</v>
      </c>
      <c r="E35" s="56">
        <v>115</v>
      </c>
      <c r="F35" s="57">
        <v>361</v>
      </c>
      <c r="G35" s="56">
        <v>86</v>
      </c>
      <c r="H35" s="56">
        <v>94</v>
      </c>
      <c r="I35" s="56">
        <v>107</v>
      </c>
      <c r="J35" s="56">
        <v>106</v>
      </c>
      <c r="K35" s="57">
        <v>393</v>
      </c>
      <c r="L35" s="56">
        <v>85</v>
      </c>
      <c r="M35" s="56">
        <v>68</v>
      </c>
      <c r="N35" s="56">
        <v>96</v>
      </c>
      <c r="O35" s="56">
        <v>105</v>
      </c>
      <c r="P35" s="57">
        <v>353</v>
      </c>
      <c r="Q35" s="56">
        <v>78</v>
      </c>
      <c r="R35" s="56">
        <v>98</v>
      </c>
      <c r="S35" s="56" t="s">
        <v>158</v>
      </c>
      <c r="T35" s="56" t="s">
        <v>158</v>
      </c>
      <c r="U35" s="57">
        <v>176</v>
      </c>
      <c r="W35" s="57">
        <v>384</v>
      </c>
      <c r="X35" s="57">
        <v>366</v>
      </c>
      <c r="Y35" s="57">
        <v>377</v>
      </c>
    </row>
    <row r="36" spans="1:25" ht="12.75" customHeight="1" x14ac:dyDescent="0.25">
      <c r="A36" s="60" t="s">
        <v>23</v>
      </c>
      <c r="B36" s="56">
        <v>69</v>
      </c>
      <c r="C36" s="56">
        <v>70</v>
      </c>
      <c r="D36" s="56">
        <v>73</v>
      </c>
      <c r="E36" s="56">
        <v>69</v>
      </c>
      <c r="F36" s="57">
        <v>281</v>
      </c>
      <c r="G36" s="56">
        <v>61</v>
      </c>
      <c r="H36" s="56">
        <v>67</v>
      </c>
      <c r="I36" s="56">
        <v>59</v>
      </c>
      <c r="J36" s="56">
        <v>50</v>
      </c>
      <c r="K36" s="57">
        <v>237</v>
      </c>
      <c r="L36" s="56">
        <v>51</v>
      </c>
      <c r="M36" s="56">
        <v>39</v>
      </c>
      <c r="N36" s="56">
        <v>62</v>
      </c>
      <c r="O36" s="56">
        <v>62</v>
      </c>
      <c r="P36" s="57">
        <v>214</v>
      </c>
      <c r="Q36" s="56">
        <v>66</v>
      </c>
      <c r="R36" s="56">
        <v>81</v>
      </c>
      <c r="S36" s="56" t="s">
        <v>158</v>
      </c>
      <c r="T36" s="56" t="s">
        <v>158</v>
      </c>
      <c r="U36" s="57">
        <v>148</v>
      </c>
      <c r="W36" s="57">
        <v>270</v>
      </c>
      <c r="X36" s="57">
        <v>200</v>
      </c>
      <c r="Y36" s="57">
        <v>272</v>
      </c>
    </row>
    <row r="37" spans="1:25" ht="12.75" customHeight="1" x14ac:dyDescent="0.25">
      <c r="A37" s="60" t="s">
        <v>24</v>
      </c>
      <c r="B37" s="56">
        <v>102</v>
      </c>
      <c r="C37" s="56">
        <v>60</v>
      </c>
      <c r="D37" s="56">
        <v>68</v>
      </c>
      <c r="E37" s="56">
        <v>82</v>
      </c>
      <c r="F37" s="57">
        <v>312</v>
      </c>
      <c r="G37" s="56">
        <v>76</v>
      </c>
      <c r="H37" s="56">
        <v>57</v>
      </c>
      <c r="I37" s="56">
        <v>55</v>
      </c>
      <c r="J37" s="56">
        <v>55</v>
      </c>
      <c r="K37" s="57">
        <v>244</v>
      </c>
      <c r="L37" s="56">
        <v>64</v>
      </c>
      <c r="M37" s="56">
        <v>38</v>
      </c>
      <c r="N37" s="56">
        <v>45</v>
      </c>
      <c r="O37" s="56">
        <v>56</v>
      </c>
      <c r="P37" s="57">
        <v>202</v>
      </c>
      <c r="Q37" s="56">
        <v>62</v>
      </c>
      <c r="R37" s="56">
        <v>75</v>
      </c>
      <c r="S37" s="56" t="s">
        <v>158</v>
      </c>
      <c r="T37" s="56" t="s">
        <v>158</v>
      </c>
      <c r="U37" s="57">
        <v>136</v>
      </c>
      <c r="W37" s="57">
        <v>283</v>
      </c>
      <c r="X37" s="57">
        <v>212</v>
      </c>
      <c r="Y37" s="57">
        <v>237</v>
      </c>
    </row>
    <row r="38" spans="1:25" ht="12.75" customHeight="1" x14ac:dyDescent="0.25">
      <c r="A38" s="60" t="s">
        <v>25</v>
      </c>
      <c r="B38" s="56">
        <v>10</v>
      </c>
      <c r="C38" s="56">
        <v>9</v>
      </c>
      <c r="D38" s="56">
        <v>7</v>
      </c>
      <c r="E38" s="56">
        <v>6</v>
      </c>
      <c r="F38" s="57">
        <v>31</v>
      </c>
      <c r="G38" s="56">
        <v>6</v>
      </c>
      <c r="H38" s="56">
        <v>6</v>
      </c>
      <c r="I38" s="56">
        <v>6</v>
      </c>
      <c r="J38" s="56">
        <v>8</v>
      </c>
      <c r="K38" s="57">
        <v>26</v>
      </c>
      <c r="L38" s="56">
        <v>9</v>
      </c>
      <c r="M38" s="56">
        <v>8</v>
      </c>
      <c r="N38" s="56">
        <v>10</v>
      </c>
      <c r="O38" s="56">
        <v>10</v>
      </c>
      <c r="P38" s="57">
        <v>37</v>
      </c>
      <c r="Q38" s="56">
        <v>10</v>
      </c>
      <c r="R38" s="56">
        <v>10</v>
      </c>
      <c r="S38" s="56" t="s">
        <v>158</v>
      </c>
      <c r="T38" s="56" t="s">
        <v>158</v>
      </c>
      <c r="U38" s="57">
        <v>20</v>
      </c>
      <c r="W38" s="57">
        <v>24</v>
      </c>
      <c r="X38" s="57">
        <v>31</v>
      </c>
      <c r="Y38" s="57">
        <v>40</v>
      </c>
    </row>
    <row r="39" spans="1:25" ht="12.75" customHeight="1" x14ac:dyDescent="0.25">
      <c r="A39" s="60" t="s">
        <v>26</v>
      </c>
      <c r="B39" s="56">
        <v>259</v>
      </c>
      <c r="C39" s="56">
        <v>313</v>
      </c>
      <c r="D39" s="56">
        <v>245</v>
      </c>
      <c r="E39" s="56">
        <v>334</v>
      </c>
      <c r="F39" s="57">
        <v>1150</v>
      </c>
      <c r="G39" s="56">
        <v>342</v>
      </c>
      <c r="H39" s="56">
        <v>308</v>
      </c>
      <c r="I39" s="56">
        <v>251</v>
      </c>
      <c r="J39" s="56">
        <v>244</v>
      </c>
      <c r="K39" s="57">
        <v>1144</v>
      </c>
      <c r="L39" s="56">
        <v>226</v>
      </c>
      <c r="M39" s="56">
        <v>246</v>
      </c>
      <c r="N39" s="56">
        <v>245</v>
      </c>
      <c r="O39" s="56">
        <v>258</v>
      </c>
      <c r="P39" s="57">
        <v>975</v>
      </c>
      <c r="Q39" s="56">
        <v>243</v>
      </c>
      <c r="R39" s="56">
        <v>259</v>
      </c>
      <c r="S39" s="56" t="s">
        <v>158</v>
      </c>
      <c r="T39" s="56" t="s">
        <v>158</v>
      </c>
      <c r="U39" s="57">
        <v>502</v>
      </c>
      <c r="W39" s="57">
        <v>1228</v>
      </c>
      <c r="X39" s="57">
        <v>966</v>
      </c>
      <c r="Y39" s="57">
        <v>1005</v>
      </c>
    </row>
    <row r="40" spans="1:25" ht="12.75" customHeight="1" x14ac:dyDescent="0.25">
      <c r="A40" s="60" t="s">
        <v>27</v>
      </c>
      <c r="B40" s="56">
        <v>201</v>
      </c>
      <c r="C40" s="56">
        <v>206</v>
      </c>
      <c r="D40" s="56">
        <v>195</v>
      </c>
      <c r="E40" s="56">
        <v>196</v>
      </c>
      <c r="F40" s="57">
        <v>797</v>
      </c>
      <c r="G40" s="56">
        <v>197</v>
      </c>
      <c r="H40" s="56">
        <v>210</v>
      </c>
      <c r="I40" s="56">
        <v>201</v>
      </c>
      <c r="J40" s="56">
        <v>200</v>
      </c>
      <c r="K40" s="57">
        <v>809</v>
      </c>
      <c r="L40" s="56">
        <v>246</v>
      </c>
      <c r="M40" s="56">
        <v>177</v>
      </c>
      <c r="N40" s="56">
        <v>231</v>
      </c>
      <c r="O40" s="56">
        <v>227</v>
      </c>
      <c r="P40" s="57">
        <v>881</v>
      </c>
      <c r="Q40" s="56">
        <v>199</v>
      </c>
      <c r="R40" s="56">
        <v>212</v>
      </c>
      <c r="S40" s="56" t="s">
        <v>158</v>
      </c>
      <c r="T40" s="56" t="s">
        <v>158</v>
      </c>
      <c r="U40" s="57">
        <v>411</v>
      </c>
      <c r="W40" s="57">
        <v>799</v>
      </c>
      <c r="X40" s="57">
        <v>824</v>
      </c>
      <c r="Y40" s="57">
        <v>869</v>
      </c>
    </row>
    <row r="41" spans="1:25" ht="12.75" customHeight="1" x14ac:dyDescent="0.25">
      <c r="A41" s="60" t="s">
        <v>28</v>
      </c>
      <c r="B41" s="56">
        <v>782</v>
      </c>
      <c r="C41" s="56">
        <v>780</v>
      </c>
      <c r="D41" s="56">
        <v>779</v>
      </c>
      <c r="E41" s="56">
        <v>852</v>
      </c>
      <c r="F41" s="57">
        <v>3193</v>
      </c>
      <c r="G41" s="56">
        <v>811</v>
      </c>
      <c r="H41" s="56">
        <v>892</v>
      </c>
      <c r="I41" s="56">
        <v>815</v>
      </c>
      <c r="J41" s="56">
        <v>860</v>
      </c>
      <c r="K41" s="57">
        <v>3379</v>
      </c>
      <c r="L41" s="56">
        <v>783</v>
      </c>
      <c r="M41" s="56">
        <v>504</v>
      </c>
      <c r="N41" s="56">
        <v>663</v>
      </c>
      <c r="O41" s="56">
        <v>719</v>
      </c>
      <c r="P41" s="57">
        <v>2669</v>
      </c>
      <c r="Q41" s="56">
        <v>597</v>
      </c>
      <c r="R41" s="56">
        <v>662</v>
      </c>
      <c r="S41" s="56" t="s">
        <v>158</v>
      </c>
      <c r="T41" s="56" t="s">
        <v>158</v>
      </c>
      <c r="U41" s="57">
        <v>1259</v>
      </c>
      <c r="W41" s="57">
        <v>3334</v>
      </c>
      <c r="X41" s="57">
        <v>2962</v>
      </c>
      <c r="Y41" s="57">
        <v>2641</v>
      </c>
    </row>
    <row r="42" spans="1:25" ht="12.75" customHeight="1" x14ac:dyDescent="0.25">
      <c r="A42" s="60" t="s">
        <v>1</v>
      </c>
      <c r="B42" s="56">
        <v>300</v>
      </c>
      <c r="C42" s="56">
        <v>306</v>
      </c>
      <c r="D42" s="56">
        <v>298</v>
      </c>
      <c r="E42" s="56">
        <v>328</v>
      </c>
      <c r="F42" s="57">
        <v>1231</v>
      </c>
      <c r="G42" s="56">
        <v>366</v>
      </c>
      <c r="H42" s="56">
        <v>336</v>
      </c>
      <c r="I42" s="56">
        <v>347</v>
      </c>
      <c r="J42" s="56">
        <v>370</v>
      </c>
      <c r="K42" s="57">
        <v>1420</v>
      </c>
      <c r="L42" s="56">
        <v>330</v>
      </c>
      <c r="M42" s="56">
        <v>232</v>
      </c>
      <c r="N42" s="56">
        <v>270</v>
      </c>
      <c r="O42" s="56">
        <v>291</v>
      </c>
      <c r="P42" s="57">
        <v>1123</v>
      </c>
      <c r="Q42" s="56">
        <v>209</v>
      </c>
      <c r="R42" s="56">
        <v>224</v>
      </c>
      <c r="S42" s="56" t="s">
        <v>158</v>
      </c>
      <c r="T42" s="56" t="s">
        <v>158</v>
      </c>
      <c r="U42" s="57">
        <v>433</v>
      </c>
      <c r="W42" s="57">
        <v>1328</v>
      </c>
      <c r="X42" s="57">
        <v>1280</v>
      </c>
      <c r="Y42" s="57">
        <v>993</v>
      </c>
    </row>
    <row r="43" spans="1:25" ht="12.75" customHeight="1" x14ac:dyDescent="0.25">
      <c r="A43" s="60" t="s">
        <v>0</v>
      </c>
      <c r="B43" s="56">
        <v>5</v>
      </c>
      <c r="C43" s="56">
        <v>7</v>
      </c>
      <c r="D43" s="56">
        <v>8</v>
      </c>
      <c r="E43" s="56">
        <v>6</v>
      </c>
      <c r="F43" s="57">
        <v>26</v>
      </c>
      <c r="G43" s="56">
        <v>5</v>
      </c>
      <c r="H43" s="56">
        <v>7</v>
      </c>
      <c r="I43" s="56">
        <v>7</v>
      </c>
      <c r="J43" s="56">
        <v>5</v>
      </c>
      <c r="K43" s="57">
        <v>24</v>
      </c>
      <c r="L43" s="56">
        <v>4</v>
      </c>
      <c r="M43" s="56">
        <v>3</v>
      </c>
      <c r="N43" s="56">
        <v>6</v>
      </c>
      <c r="O43" s="56">
        <v>5</v>
      </c>
      <c r="P43" s="57">
        <v>19</v>
      </c>
      <c r="Q43" s="56">
        <v>2</v>
      </c>
      <c r="R43" s="56">
        <v>2</v>
      </c>
      <c r="S43" s="56" t="s">
        <v>158</v>
      </c>
      <c r="T43" s="56" t="s">
        <v>158</v>
      </c>
      <c r="U43" s="57">
        <v>5</v>
      </c>
      <c r="W43" s="57">
        <v>26</v>
      </c>
      <c r="X43" s="57">
        <v>19</v>
      </c>
      <c r="Y43" s="57">
        <v>17</v>
      </c>
    </row>
    <row r="44" spans="1:25" ht="20.25" customHeight="1" x14ac:dyDescent="0.25">
      <c r="A44" s="81" t="s">
        <v>17</v>
      </c>
      <c r="B44" s="62">
        <v>2169</v>
      </c>
      <c r="C44" s="62">
        <v>2223</v>
      </c>
      <c r="D44" s="62">
        <v>2134</v>
      </c>
      <c r="E44" s="62">
        <v>2370</v>
      </c>
      <c r="F44" s="63">
        <v>8895</v>
      </c>
      <c r="G44" s="62">
        <v>2331</v>
      </c>
      <c r="H44" s="62">
        <v>2349</v>
      </c>
      <c r="I44" s="62">
        <v>2212</v>
      </c>
      <c r="J44" s="62">
        <v>2261</v>
      </c>
      <c r="K44" s="63">
        <v>9154</v>
      </c>
      <c r="L44" s="62">
        <v>2168</v>
      </c>
      <c r="M44" s="62">
        <v>1653</v>
      </c>
      <c r="N44" s="62">
        <v>1962</v>
      </c>
      <c r="O44" s="62">
        <v>2086</v>
      </c>
      <c r="P44" s="63">
        <v>7869</v>
      </c>
      <c r="Q44" s="62">
        <v>1785</v>
      </c>
      <c r="R44" s="62">
        <v>1957</v>
      </c>
      <c r="S44" s="62" t="s">
        <v>158</v>
      </c>
      <c r="T44" s="62" t="s">
        <v>158</v>
      </c>
      <c r="U44" s="63">
        <v>3742</v>
      </c>
      <c r="V44" s="97"/>
      <c r="W44" s="63">
        <v>9185</v>
      </c>
      <c r="X44" s="63">
        <v>8294</v>
      </c>
      <c r="Y44" s="63">
        <v>7790</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300</v>
      </c>
      <c r="C48" s="56">
        <v>348</v>
      </c>
      <c r="D48" s="56">
        <v>351</v>
      </c>
      <c r="E48" s="56">
        <v>345</v>
      </c>
      <c r="F48" s="57">
        <v>1344</v>
      </c>
      <c r="G48" s="56">
        <v>347</v>
      </c>
      <c r="H48" s="56">
        <v>348</v>
      </c>
      <c r="I48" s="56">
        <v>341</v>
      </c>
      <c r="J48" s="56">
        <v>318</v>
      </c>
      <c r="K48" s="57">
        <v>1354</v>
      </c>
      <c r="L48" s="56">
        <v>320</v>
      </c>
      <c r="M48" s="56">
        <v>322</v>
      </c>
      <c r="N48" s="56">
        <v>326</v>
      </c>
      <c r="O48" s="56">
        <v>302</v>
      </c>
      <c r="P48" s="57">
        <v>1269</v>
      </c>
      <c r="Q48" s="56">
        <v>288</v>
      </c>
      <c r="R48" s="56">
        <v>339</v>
      </c>
      <c r="S48" s="56" t="s">
        <v>158</v>
      </c>
      <c r="T48" s="56" t="s">
        <v>158</v>
      </c>
      <c r="U48" s="57">
        <v>626</v>
      </c>
      <c r="W48" s="57">
        <v>1391</v>
      </c>
      <c r="X48" s="57">
        <v>1301</v>
      </c>
      <c r="Y48" s="57">
        <v>1254</v>
      </c>
    </row>
    <row r="49" spans="1:25" x14ac:dyDescent="0.25">
      <c r="A49" s="74" t="s">
        <v>22</v>
      </c>
      <c r="B49" s="56">
        <v>33</v>
      </c>
      <c r="C49" s="56">
        <v>33</v>
      </c>
      <c r="D49" s="56">
        <v>34</v>
      </c>
      <c r="E49" s="56">
        <v>34</v>
      </c>
      <c r="F49" s="57">
        <v>133</v>
      </c>
      <c r="G49" s="56">
        <v>31</v>
      </c>
      <c r="H49" s="56">
        <v>43</v>
      </c>
      <c r="I49" s="56">
        <v>40</v>
      </c>
      <c r="J49" s="56">
        <v>39</v>
      </c>
      <c r="K49" s="57">
        <v>153</v>
      </c>
      <c r="L49" s="56">
        <v>31</v>
      </c>
      <c r="M49" s="56">
        <v>35</v>
      </c>
      <c r="N49" s="56">
        <v>42</v>
      </c>
      <c r="O49" s="56">
        <v>46</v>
      </c>
      <c r="P49" s="57">
        <v>154</v>
      </c>
      <c r="Q49" s="56">
        <v>29</v>
      </c>
      <c r="R49" s="56">
        <v>43</v>
      </c>
      <c r="S49" s="56" t="s">
        <v>158</v>
      </c>
      <c r="T49" s="56" t="s">
        <v>158</v>
      </c>
      <c r="U49" s="57">
        <v>72</v>
      </c>
      <c r="W49" s="57">
        <v>143</v>
      </c>
      <c r="X49" s="57">
        <v>145</v>
      </c>
      <c r="Y49" s="57">
        <v>160</v>
      </c>
    </row>
    <row r="50" spans="1:25" x14ac:dyDescent="0.25">
      <c r="A50" s="74" t="s">
        <v>23</v>
      </c>
      <c r="B50" s="56">
        <v>57</v>
      </c>
      <c r="C50" s="56">
        <v>58</v>
      </c>
      <c r="D50" s="56">
        <v>54</v>
      </c>
      <c r="E50" s="56">
        <v>51</v>
      </c>
      <c r="F50" s="57">
        <v>220</v>
      </c>
      <c r="G50" s="56">
        <v>54</v>
      </c>
      <c r="H50" s="56">
        <v>59</v>
      </c>
      <c r="I50" s="56">
        <v>45</v>
      </c>
      <c r="J50" s="56">
        <v>47</v>
      </c>
      <c r="K50" s="57">
        <v>206</v>
      </c>
      <c r="L50" s="56">
        <v>54</v>
      </c>
      <c r="M50" s="56">
        <v>55</v>
      </c>
      <c r="N50" s="56">
        <v>59</v>
      </c>
      <c r="O50" s="56">
        <v>69</v>
      </c>
      <c r="P50" s="57">
        <v>238</v>
      </c>
      <c r="Q50" s="56">
        <v>81</v>
      </c>
      <c r="R50" s="56">
        <v>90</v>
      </c>
      <c r="S50" s="56" t="s">
        <v>158</v>
      </c>
      <c r="T50" s="56" t="s">
        <v>158</v>
      </c>
      <c r="U50" s="57">
        <v>171</v>
      </c>
      <c r="W50" s="57">
        <v>218</v>
      </c>
      <c r="X50" s="57">
        <v>201</v>
      </c>
      <c r="Y50" s="57">
        <v>299</v>
      </c>
    </row>
    <row r="51" spans="1:25" x14ac:dyDescent="0.25">
      <c r="A51" s="74" t="s">
        <v>24</v>
      </c>
      <c r="B51" s="56">
        <v>22</v>
      </c>
      <c r="C51" s="56">
        <v>27</v>
      </c>
      <c r="D51" s="56">
        <v>29</v>
      </c>
      <c r="E51" s="56">
        <v>31</v>
      </c>
      <c r="F51" s="57">
        <v>109</v>
      </c>
      <c r="G51" s="56">
        <v>30</v>
      </c>
      <c r="H51" s="56">
        <v>24</v>
      </c>
      <c r="I51" s="56">
        <v>34</v>
      </c>
      <c r="J51" s="56">
        <v>24</v>
      </c>
      <c r="K51" s="57">
        <v>113</v>
      </c>
      <c r="L51" s="56">
        <v>29</v>
      </c>
      <c r="M51" s="56">
        <v>16</v>
      </c>
      <c r="N51" s="56">
        <v>25</v>
      </c>
      <c r="O51" s="56">
        <v>27</v>
      </c>
      <c r="P51" s="57">
        <v>98</v>
      </c>
      <c r="Q51" s="56">
        <v>32</v>
      </c>
      <c r="R51" s="56">
        <v>34</v>
      </c>
      <c r="S51" s="56" t="s">
        <v>158</v>
      </c>
      <c r="T51" s="56" t="s">
        <v>158</v>
      </c>
      <c r="U51" s="57">
        <v>66</v>
      </c>
      <c r="W51" s="57">
        <v>114</v>
      </c>
      <c r="X51" s="57">
        <v>104</v>
      </c>
      <c r="Y51" s="57">
        <v>119</v>
      </c>
    </row>
    <row r="52" spans="1:25" x14ac:dyDescent="0.25">
      <c r="A52" s="60" t="s">
        <v>25</v>
      </c>
      <c r="B52" s="56">
        <v>21</v>
      </c>
      <c r="C52" s="56">
        <v>21</v>
      </c>
      <c r="D52" s="56">
        <v>21</v>
      </c>
      <c r="E52" s="56">
        <v>18</v>
      </c>
      <c r="F52" s="57">
        <v>81</v>
      </c>
      <c r="G52" s="56">
        <v>19</v>
      </c>
      <c r="H52" s="56">
        <v>20</v>
      </c>
      <c r="I52" s="56">
        <v>21</v>
      </c>
      <c r="J52" s="56">
        <v>14</v>
      </c>
      <c r="K52" s="57">
        <v>73</v>
      </c>
      <c r="L52" s="56">
        <v>16</v>
      </c>
      <c r="M52" s="56">
        <v>12</v>
      </c>
      <c r="N52" s="56">
        <v>15</v>
      </c>
      <c r="O52" s="56">
        <v>13</v>
      </c>
      <c r="P52" s="57">
        <v>56</v>
      </c>
      <c r="Q52" s="56">
        <v>18</v>
      </c>
      <c r="R52" s="56">
        <v>20</v>
      </c>
      <c r="S52" s="56" t="s">
        <v>158</v>
      </c>
      <c r="T52" s="56" t="s">
        <v>158</v>
      </c>
      <c r="U52" s="57">
        <v>38</v>
      </c>
      <c r="W52" s="57">
        <v>77</v>
      </c>
      <c r="X52" s="57">
        <v>63</v>
      </c>
      <c r="Y52" s="57">
        <v>65</v>
      </c>
    </row>
    <row r="53" spans="1:25" x14ac:dyDescent="0.25">
      <c r="A53" s="74" t="s">
        <v>26</v>
      </c>
      <c r="B53" s="56">
        <v>154</v>
      </c>
      <c r="C53" s="56">
        <v>160</v>
      </c>
      <c r="D53" s="56">
        <v>149</v>
      </c>
      <c r="E53" s="56">
        <v>147</v>
      </c>
      <c r="F53" s="57">
        <v>610</v>
      </c>
      <c r="G53" s="56">
        <v>227</v>
      </c>
      <c r="H53" s="56">
        <v>223</v>
      </c>
      <c r="I53" s="56">
        <v>231</v>
      </c>
      <c r="J53" s="56">
        <v>201</v>
      </c>
      <c r="K53" s="57">
        <v>882</v>
      </c>
      <c r="L53" s="56">
        <v>198</v>
      </c>
      <c r="M53" s="56">
        <v>227</v>
      </c>
      <c r="N53" s="56">
        <v>226</v>
      </c>
      <c r="O53" s="56">
        <v>239</v>
      </c>
      <c r="P53" s="57">
        <v>890</v>
      </c>
      <c r="Q53" s="56">
        <v>221</v>
      </c>
      <c r="R53" s="56">
        <v>308</v>
      </c>
      <c r="S53" s="56" t="s">
        <v>158</v>
      </c>
      <c r="T53" s="56" t="s">
        <v>158</v>
      </c>
      <c r="U53" s="57">
        <v>530</v>
      </c>
      <c r="W53" s="57">
        <v>746</v>
      </c>
      <c r="X53" s="57">
        <v>857</v>
      </c>
      <c r="Y53" s="57">
        <v>994</v>
      </c>
    </row>
    <row r="54" spans="1:25" x14ac:dyDescent="0.25">
      <c r="A54" s="74" t="s">
        <v>27</v>
      </c>
      <c r="B54" s="56">
        <v>232</v>
      </c>
      <c r="C54" s="56">
        <v>241</v>
      </c>
      <c r="D54" s="56">
        <v>234</v>
      </c>
      <c r="E54" s="56">
        <v>237</v>
      </c>
      <c r="F54" s="57">
        <v>945</v>
      </c>
      <c r="G54" s="56">
        <v>218</v>
      </c>
      <c r="H54" s="56">
        <v>234</v>
      </c>
      <c r="I54" s="56">
        <v>216</v>
      </c>
      <c r="J54" s="56">
        <v>208</v>
      </c>
      <c r="K54" s="57">
        <v>876</v>
      </c>
      <c r="L54" s="56">
        <v>181</v>
      </c>
      <c r="M54" s="56">
        <v>131</v>
      </c>
      <c r="N54" s="56">
        <v>188</v>
      </c>
      <c r="O54" s="56">
        <v>212</v>
      </c>
      <c r="P54" s="57">
        <v>711</v>
      </c>
      <c r="Q54" s="56">
        <v>218</v>
      </c>
      <c r="R54" s="56">
        <v>293</v>
      </c>
      <c r="S54" s="56" t="s">
        <v>158</v>
      </c>
      <c r="T54" s="56" t="s">
        <v>158</v>
      </c>
      <c r="U54" s="57">
        <v>512</v>
      </c>
      <c r="W54" s="57">
        <v>924</v>
      </c>
      <c r="X54" s="57">
        <v>735</v>
      </c>
      <c r="Y54" s="57">
        <v>911</v>
      </c>
    </row>
    <row r="55" spans="1:25" x14ac:dyDescent="0.25">
      <c r="A55" s="60" t="s">
        <v>28</v>
      </c>
      <c r="B55" s="56">
        <v>264</v>
      </c>
      <c r="C55" s="56">
        <v>243</v>
      </c>
      <c r="D55" s="56">
        <v>240</v>
      </c>
      <c r="E55" s="56">
        <v>280</v>
      </c>
      <c r="F55" s="57">
        <v>1027</v>
      </c>
      <c r="G55" s="56">
        <v>284</v>
      </c>
      <c r="H55" s="56">
        <v>278</v>
      </c>
      <c r="I55" s="56">
        <v>261</v>
      </c>
      <c r="J55" s="56">
        <v>250</v>
      </c>
      <c r="K55" s="57">
        <v>1073</v>
      </c>
      <c r="L55" s="56">
        <v>219</v>
      </c>
      <c r="M55" s="56">
        <v>155</v>
      </c>
      <c r="N55" s="56">
        <v>203</v>
      </c>
      <c r="O55" s="56">
        <v>231</v>
      </c>
      <c r="P55" s="57">
        <v>808</v>
      </c>
      <c r="Q55" s="56">
        <v>249</v>
      </c>
      <c r="R55" s="56">
        <v>381</v>
      </c>
      <c r="S55" s="56" t="s">
        <v>158</v>
      </c>
      <c r="T55" s="56" t="s">
        <v>158</v>
      </c>
      <c r="U55" s="57">
        <v>629</v>
      </c>
      <c r="W55" s="57">
        <v>1083</v>
      </c>
      <c r="X55" s="57">
        <v>885</v>
      </c>
      <c r="Y55" s="57">
        <v>1064</v>
      </c>
    </row>
    <row r="56" spans="1:25" x14ac:dyDescent="0.25">
      <c r="A56" s="74" t="s">
        <v>1</v>
      </c>
      <c r="B56" s="56">
        <v>134</v>
      </c>
      <c r="C56" s="56">
        <v>143</v>
      </c>
      <c r="D56" s="56">
        <v>151</v>
      </c>
      <c r="E56" s="56">
        <v>157</v>
      </c>
      <c r="F56" s="57">
        <v>586</v>
      </c>
      <c r="G56" s="56">
        <v>147</v>
      </c>
      <c r="H56" s="56">
        <v>162</v>
      </c>
      <c r="I56" s="56">
        <v>155</v>
      </c>
      <c r="J56" s="56">
        <v>175</v>
      </c>
      <c r="K56" s="57">
        <v>639</v>
      </c>
      <c r="L56" s="56">
        <v>131</v>
      </c>
      <c r="M56" s="56">
        <v>92</v>
      </c>
      <c r="N56" s="56">
        <v>126</v>
      </c>
      <c r="O56" s="56">
        <v>173</v>
      </c>
      <c r="P56" s="57">
        <v>523</v>
      </c>
      <c r="Q56" s="56">
        <v>103</v>
      </c>
      <c r="R56" s="56">
        <v>152</v>
      </c>
      <c r="S56" s="56" t="s">
        <v>158</v>
      </c>
      <c r="T56" s="56" t="s">
        <v>158</v>
      </c>
      <c r="U56" s="57">
        <v>256</v>
      </c>
      <c r="W56" s="57">
        <v>618</v>
      </c>
      <c r="X56" s="57">
        <v>553</v>
      </c>
      <c r="Y56" s="57">
        <v>555</v>
      </c>
    </row>
    <row r="57" spans="1:25" x14ac:dyDescent="0.25">
      <c r="A57" s="74" t="s">
        <v>0</v>
      </c>
      <c r="B57" s="56">
        <v>1</v>
      </c>
      <c r="C57" s="56">
        <v>1</v>
      </c>
      <c r="D57" s="56">
        <v>2</v>
      </c>
      <c r="E57" s="56">
        <v>1</v>
      </c>
      <c r="F57" s="57">
        <v>5</v>
      </c>
      <c r="G57" s="56">
        <v>1</v>
      </c>
      <c r="H57" s="56">
        <v>1</v>
      </c>
      <c r="I57" s="56">
        <v>1</v>
      </c>
      <c r="J57" s="56">
        <v>1</v>
      </c>
      <c r="K57" s="57">
        <v>5</v>
      </c>
      <c r="L57" s="56">
        <v>1</v>
      </c>
      <c r="M57" s="56">
        <v>1</v>
      </c>
      <c r="N57" s="56">
        <v>1</v>
      </c>
      <c r="O57" s="56">
        <v>1</v>
      </c>
      <c r="P57" s="57">
        <v>3</v>
      </c>
      <c r="Q57" s="56">
        <v>2</v>
      </c>
      <c r="R57" s="56">
        <v>1</v>
      </c>
      <c r="S57" s="56" t="s">
        <v>158</v>
      </c>
      <c r="T57" s="56" t="s">
        <v>158</v>
      </c>
      <c r="U57" s="57">
        <v>3</v>
      </c>
      <c r="W57" s="57">
        <v>5</v>
      </c>
      <c r="X57" s="57">
        <v>4</v>
      </c>
      <c r="Y57" s="57">
        <v>5</v>
      </c>
    </row>
    <row r="58" spans="1:25" ht="15.5" x14ac:dyDescent="0.25">
      <c r="A58" s="81" t="s">
        <v>153</v>
      </c>
      <c r="B58" s="62">
        <v>1218</v>
      </c>
      <c r="C58" s="62">
        <v>1276</v>
      </c>
      <c r="D58" s="62">
        <v>1265</v>
      </c>
      <c r="E58" s="62">
        <v>1301</v>
      </c>
      <c r="F58" s="63">
        <v>5060</v>
      </c>
      <c r="G58" s="62">
        <v>1359</v>
      </c>
      <c r="H58" s="62">
        <v>1392</v>
      </c>
      <c r="I58" s="62">
        <v>1346</v>
      </c>
      <c r="J58" s="62">
        <v>1277</v>
      </c>
      <c r="K58" s="63">
        <v>5374</v>
      </c>
      <c r="L58" s="62">
        <v>1179</v>
      </c>
      <c r="M58" s="62">
        <v>1046</v>
      </c>
      <c r="N58" s="62">
        <v>1211</v>
      </c>
      <c r="O58" s="62">
        <v>1313</v>
      </c>
      <c r="P58" s="63">
        <v>4749</v>
      </c>
      <c r="Q58" s="62">
        <v>1242</v>
      </c>
      <c r="R58" s="62">
        <v>1661</v>
      </c>
      <c r="S58" s="62" t="s">
        <v>158</v>
      </c>
      <c r="T58" s="62" t="s">
        <v>158</v>
      </c>
      <c r="U58" s="63">
        <v>2903</v>
      </c>
      <c r="V58" s="97"/>
      <c r="W58" s="63">
        <v>5318</v>
      </c>
      <c r="X58" s="63">
        <v>4849</v>
      </c>
      <c r="Y58" s="63">
        <v>5426</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54</v>
      </c>
      <c r="C61" s="56">
        <v>64</v>
      </c>
      <c r="D61" s="56">
        <v>31</v>
      </c>
      <c r="E61" s="56">
        <v>39</v>
      </c>
      <c r="F61" s="57">
        <v>188</v>
      </c>
      <c r="G61" s="56">
        <v>41</v>
      </c>
      <c r="H61" s="56">
        <v>20</v>
      </c>
      <c r="I61" s="56">
        <v>18</v>
      </c>
      <c r="J61" s="56">
        <v>18</v>
      </c>
      <c r="K61" s="57">
        <v>97</v>
      </c>
      <c r="L61" s="56">
        <v>13</v>
      </c>
      <c r="M61" s="56">
        <v>22</v>
      </c>
      <c r="N61" s="56">
        <v>23</v>
      </c>
      <c r="O61" s="56">
        <v>27</v>
      </c>
      <c r="P61" s="57">
        <v>85</v>
      </c>
      <c r="Q61" s="56">
        <v>24</v>
      </c>
      <c r="R61" s="56">
        <v>27</v>
      </c>
      <c r="S61" s="56" t="s">
        <v>158</v>
      </c>
      <c r="T61" s="56" t="s">
        <v>158</v>
      </c>
      <c r="U61" s="57">
        <v>50</v>
      </c>
      <c r="W61" s="57">
        <v>132</v>
      </c>
      <c r="X61" s="57">
        <v>71</v>
      </c>
      <c r="Y61" s="57">
        <v>100</v>
      </c>
    </row>
    <row r="62" spans="1:25" x14ac:dyDescent="0.25">
      <c r="A62" s="74" t="s">
        <v>22</v>
      </c>
      <c r="B62" s="56">
        <v>4</v>
      </c>
      <c r="C62" s="56">
        <v>5</v>
      </c>
      <c r="D62" s="56">
        <v>5</v>
      </c>
      <c r="E62" s="56">
        <v>6</v>
      </c>
      <c r="F62" s="57">
        <v>20</v>
      </c>
      <c r="G62" s="56">
        <v>4</v>
      </c>
      <c r="H62" s="56">
        <v>5</v>
      </c>
      <c r="I62" s="56">
        <v>5</v>
      </c>
      <c r="J62" s="56">
        <v>5</v>
      </c>
      <c r="K62" s="57">
        <v>20</v>
      </c>
      <c r="L62" s="56">
        <v>5</v>
      </c>
      <c r="M62" s="56">
        <v>5</v>
      </c>
      <c r="N62" s="56">
        <v>5</v>
      </c>
      <c r="O62" s="56">
        <v>7</v>
      </c>
      <c r="P62" s="57">
        <v>22</v>
      </c>
      <c r="Q62" s="56">
        <v>4</v>
      </c>
      <c r="R62" s="56">
        <v>4</v>
      </c>
      <c r="S62" s="56" t="s">
        <v>158</v>
      </c>
      <c r="T62" s="56" t="s">
        <v>158</v>
      </c>
      <c r="U62" s="57">
        <v>9</v>
      </c>
      <c r="W62" s="57">
        <v>20</v>
      </c>
      <c r="X62" s="57">
        <v>21</v>
      </c>
      <c r="Y62" s="57">
        <v>20</v>
      </c>
    </row>
    <row r="63" spans="1:25" x14ac:dyDescent="0.25">
      <c r="A63" s="74" t="s">
        <v>23</v>
      </c>
      <c r="B63" s="56">
        <v>18</v>
      </c>
      <c r="C63" s="56">
        <v>20</v>
      </c>
      <c r="D63" s="56">
        <v>19</v>
      </c>
      <c r="E63" s="56">
        <v>21</v>
      </c>
      <c r="F63" s="57">
        <v>78</v>
      </c>
      <c r="G63" s="56">
        <v>18</v>
      </c>
      <c r="H63" s="56">
        <v>17</v>
      </c>
      <c r="I63" s="56">
        <v>13</v>
      </c>
      <c r="J63" s="56">
        <v>8</v>
      </c>
      <c r="K63" s="57">
        <v>57</v>
      </c>
      <c r="L63" s="56">
        <v>10</v>
      </c>
      <c r="M63" s="56">
        <v>8</v>
      </c>
      <c r="N63" s="56">
        <v>10</v>
      </c>
      <c r="O63" s="56">
        <v>14</v>
      </c>
      <c r="P63" s="57">
        <v>42</v>
      </c>
      <c r="Q63" s="56">
        <v>13</v>
      </c>
      <c r="R63" s="56">
        <v>14</v>
      </c>
      <c r="S63" s="56" t="s">
        <v>158</v>
      </c>
      <c r="T63" s="56" t="s">
        <v>158</v>
      </c>
      <c r="U63" s="57">
        <v>27</v>
      </c>
      <c r="W63" s="57">
        <v>76</v>
      </c>
      <c r="X63" s="57">
        <v>39</v>
      </c>
      <c r="Y63" s="57">
        <v>51</v>
      </c>
    </row>
    <row r="64" spans="1:25" x14ac:dyDescent="0.25">
      <c r="A64" s="74" t="s">
        <v>24</v>
      </c>
      <c r="B64" s="56">
        <v>23</v>
      </c>
      <c r="C64" s="56">
        <v>36</v>
      </c>
      <c r="D64" s="56">
        <v>49</v>
      </c>
      <c r="E64" s="56">
        <v>33</v>
      </c>
      <c r="F64" s="57">
        <v>140</v>
      </c>
      <c r="G64" s="56">
        <v>52</v>
      </c>
      <c r="H64" s="56">
        <v>29</v>
      </c>
      <c r="I64" s="56">
        <v>14</v>
      </c>
      <c r="J64" s="56">
        <v>35</v>
      </c>
      <c r="K64" s="57">
        <v>130</v>
      </c>
      <c r="L64" s="56">
        <v>24</v>
      </c>
      <c r="M64" s="56">
        <v>14</v>
      </c>
      <c r="N64" s="56">
        <v>21</v>
      </c>
      <c r="O64" s="56">
        <v>15</v>
      </c>
      <c r="P64" s="57">
        <v>73</v>
      </c>
      <c r="Q64" s="56">
        <v>20</v>
      </c>
      <c r="R64" s="56">
        <v>11</v>
      </c>
      <c r="S64" s="56" t="s">
        <v>158</v>
      </c>
      <c r="T64" s="56" t="s">
        <v>158</v>
      </c>
      <c r="U64" s="57">
        <v>31</v>
      </c>
      <c r="W64" s="57">
        <v>162</v>
      </c>
      <c r="X64" s="57">
        <v>87</v>
      </c>
      <c r="Y64" s="57">
        <v>67</v>
      </c>
    </row>
    <row r="65" spans="1:25" x14ac:dyDescent="0.25">
      <c r="A65" s="60" t="s">
        <v>25</v>
      </c>
      <c r="B65" s="56">
        <v>5</v>
      </c>
      <c r="C65" s="56">
        <v>4</v>
      </c>
      <c r="D65" s="56">
        <v>2</v>
      </c>
      <c r="E65" s="56">
        <v>7</v>
      </c>
      <c r="F65" s="57">
        <v>18</v>
      </c>
      <c r="G65" s="56">
        <v>4</v>
      </c>
      <c r="H65" s="56">
        <v>6</v>
      </c>
      <c r="I65" s="56">
        <v>4</v>
      </c>
      <c r="J65" s="56">
        <v>3</v>
      </c>
      <c r="K65" s="57">
        <v>17</v>
      </c>
      <c r="L65" s="56">
        <v>3</v>
      </c>
      <c r="M65" s="56">
        <v>3</v>
      </c>
      <c r="N65" s="56">
        <v>4</v>
      </c>
      <c r="O65" s="56">
        <v>4</v>
      </c>
      <c r="P65" s="57">
        <v>14</v>
      </c>
      <c r="Q65" s="56">
        <v>2</v>
      </c>
      <c r="R65" s="56">
        <v>2</v>
      </c>
      <c r="S65" s="56" t="s">
        <v>158</v>
      </c>
      <c r="T65" s="56" t="s">
        <v>158</v>
      </c>
      <c r="U65" s="57">
        <v>4</v>
      </c>
      <c r="W65" s="57">
        <v>20</v>
      </c>
      <c r="X65" s="57">
        <v>13</v>
      </c>
      <c r="Y65" s="57">
        <v>12</v>
      </c>
    </row>
    <row r="66" spans="1:25" x14ac:dyDescent="0.25">
      <c r="A66" s="74" t="s">
        <v>26</v>
      </c>
      <c r="B66" s="56">
        <v>55</v>
      </c>
      <c r="C66" s="56">
        <v>62</v>
      </c>
      <c r="D66" s="56">
        <v>58</v>
      </c>
      <c r="E66" s="56">
        <v>56</v>
      </c>
      <c r="F66" s="57">
        <v>231</v>
      </c>
      <c r="G66" s="56">
        <v>63</v>
      </c>
      <c r="H66" s="56">
        <v>66</v>
      </c>
      <c r="I66" s="56">
        <v>49</v>
      </c>
      <c r="J66" s="56">
        <v>54</v>
      </c>
      <c r="K66" s="57">
        <v>232</v>
      </c>
      <c r="L66" s="56">
        <v>55</v>
      </c>
      <c r="M66" s="56">
        <v>72</v>
      </c>
      <c r="N66" s="56">
        <v>48</v>
      </c>
      <c r="O66" s="56">
        <v>34</v>
      </c>
      <c r="P66" s="57">
        <v>209</v>
      </c>
      <c r="Q66" s="56">
        <v>49</v>
      </c>
      <c r="R66" s="56">
        <v>43</v>
      </c>
      <c r="S66" s="56" t="s">
        <v>158</v>
      </c>
      <c r="T66" s="56" t="s">
        <v>158</v>
      </c>
      <c r="U66" s="57">
        <v>91</v>
      </c>
      <c r="W66" s="57">
        <v>243</v>
      </c>
      <c r="X66" s="57">
        <v>231</v>
      </c>
      <c r="Y66" s="57">
        <v>173</v>
      </c>
    </row>
    <row r="67" spans="1:25" x14ac:dyDescent="0.25">
      <c r="A67" s="74" t="s">
        <v>27</v>
      </c>
      <c r="B67" s="56">
        <v>118</v>
      </c>
      <c r="C67" s="56">
        <v>102</v>
      </c>
      <c r="D67" s="56">
        <v>115</v>
      </c>
      <c r="E67" s="56">
        <v>111</v>
      </c>
      <c r="F67" s="57">
        <v>445</v>
      </c>
      <c r="G67" s="56">
        <v>123</v>
      </c>
      <c r="H67" s="56">
        <v>115</v>
      </c>
      <c r="I67" s="56">
        <v>123</v>
      </c>
      <c r="J67" s="56">
        <v>109</v>
      </c>
      <c r="K67" s="57">
        <v>469</v>
      </c>
      <c r="L67" s="56">
        <v>101</v>
      </c>
      <c r="M67" s="56">
        <v>80</v>
      </c>
      <c r="N67" s="56">
        <v>91</v>
      </c>
      <c r="O67" s="56">
        <v>110</v>
      </c>
      <c r="P67" s="57">
        <v>382</v>
      </c>
      <c r="Q67" s="56">
        <v>106</v>
      </c>
      <c r="R67" s="56">
        <v>106</v>
      </c>
      <c r="S67" s="56" t="s">
        <v>158</v>
      </c>
      <c r="T67" s="56" t="s">
        <v>158</v>
      </c>
      <c r="U67" s="57">
        <v>211</v>
      </c>
      <c r="W67" s="57">
        <v>464</v>
      </c>
      <c r="X67" s="57">
        <v>414</v>
      </c>
      <c r="Y67" s="57">
        <v>412</v>
      </c>
    </row>
    <row r="68" spans="1:25" x14ac:dyDescent="0.25">
      <c r="A68" s="60" t="s">
        <v>28</v>
      </c>
      <c r="B68" s="56">
        <v>243</v>
      </c>
      <c r="C68" s="56">
        <v>219</v>
      </c>
      <c r="D68" s="56">
        <v>236</v>
      </c>
      <c r="E68" s="56">
        <v>252</v>
      </c>
      <c r="F68" s="57">
        <v>949</v>
      </c>
      <c r="G68" s="56">
        <v>250</v>
      </c>
      <c r="H68" s="56">
        <v>235</v>
      </c>
      <c r="I68" s="56">
        <v>247</v>
      </c>
      <c r="J68" s="56">
        <v>242</v>
      </c>
      <c r="K68" s="57">
        <v>974</v>
      </c>
      <c r="L68" s="56">
        <v>226</v>
      </c>
      <c r="M68" s="56">
        <v>184</v>
      </c>
      <c r="N68" s="56">
        <v>161</v>
      </c>
      <c r="O68" s="56">
        <v>193</v>
      </c>
      <c r="P68" s="57">
        <v>764</v>
      </c>
      <c r="Q68" s="56">
        <v>166</v>
      </c>
      <c r="R68" s="56">
        <v>175</v>
      </c>
      <c r="S68" s="56" t="s">
        <v>158</v>
      </c>
      <c r="T68" s="56" t="s">
        <v>158</v>
      </c>
      <c r="U68" s="57">
        <v>340</v>
      </c>
      <c r="W68" s="57">
        <v>973</v>
      </c>
      <c r="X68" s="57">
        <v>899</v>
      </c>
      <c r="Y68" s="57">
        <v>694</v>
      </c>
    </row>
    <row r="69" spans="1:25" x14ac:dyDescent="0.25">
      <c r="A69" s="74" t="s">
        <v>1</v>
      </c>
      <c r="B69" s="56">
        <v>162</v>
      </c>
      <c r="C69" s="56">
        <v>150</v>
      </c>
      <c r="D69" s="56">
        <v>175</v>
      </c>
      <c r="E69" s="56">
        <v>182</v>
      </c>
      <c r="F69" s="57">
        <v>669</v>
      </c>
      <c r="G69" s="56">
        <v>164</v>
      </c>
      <c r="H69" s="56">
        <v>158</v>
      </c>
      <c r="I69" s="56">
        <v>193</v>
      </c>
      <c r="J69" s="56">
        <v>179</v>
      </c>
      <c r="K69" s="57">
        <v>695</v>
      </c>
      <c r="L69" s="56">
        <v>163</v>
      </c>
      <c r="M69" s="56">
        <v>111</v>
      </c>
      <c r="N69" s="56">
        <v>163</v>
      </c>
      <c r="O69" s="56">
        <v>159</v>
      </c>
      <c r="P69" s="57">
        <v>596</v>
      </c>
      <c r="Q69" s="56">
        <v>136</v>
      </c>
      <c r="R69" s="56">
        <v>135</v>
      </c>
      <c r="S69" s="56" t="s">
        <v>158</v>
      </c>
      <c r="T69" s="56" t="s">
        <v>158</v>
      </c>
      <c r="U69" s="57">
        <v>271</v>
      </c>
      <c r="W69" s="57">
        <v>680</v>
      </c>
      <c r="X69" s="57">
        <v>646</v>
      </c>
      <c r="Y69" s="57">
        <v>593</v>
      </c>
    </row>
    <row r="70" spans="1:25" x14ac:dyDescent="0.25">
      <c r="A70" s="74" t="s">
        <v>0</v>
      </c>
      <c r="B70" s="56">
        <v>0</v>
      </c>
      <c r="C70" s="56">
        <v>0</v>
      </c>
      <c r="D70" s="56">
        <v>0</v>
      </c>
      <c r="E70" s="56">
        <v>0</v>
      </c>
      <c r="F70" s="57">
        <v>0</v>
      </c>
      <c r="G70" s="56">
        <v>0</v>
      </c>
      <c r="H70" s="56">
        <v>0</v>
      </c>
      <c r="I70" s="56">
        <v>0</v>
      </c>
      <c r="J70" s="56">
        <v>0</v>
      </c>
      <c r="K70" s="57">
        <v>0</v>
      </c>
      <c r="L70" s="56">
        <v>0</v>
      </c>
      <c r="M70" s="56" t="s">
        <v>158</v>
      </c>
      <c r="N70" s="56">
        <v>0</v>
      </c>
      <c r="O70" s="56">
        <v>0</v>
      </c>
      <c r="P70" s="57">
        <v>0</v>
      </c>
      <c r="Q70" s="56" t="s">
        <v>158</v>
      </c>
      <c r="R70" s="56" t="s">
        <v>158</v>
      </c>
      <c r="S70" s="56" t="s">
        <v>158</v>
      </c>
      <c r="T70" s="56" t="s">
        <v>158</v>
      </c>
      <c r="U70" s="57" t="s">
        <v>158</v>
      </c>
      <c r="W70" s="57">
        <v>0</v>
      </c>
      <c r="X70" s="57">
        <v>0</v>
      </c>
      <c r="Y70" s="57">
        <v>0</v>
      </c>
    </row>
    <row r="71" spans="1:25" ht="15.5" x14ac:dyDescent="0.25">
      <c r="A71" s="81" t="s">
        <v>154</v>
      </c>
      <c r="B71" s="62">
        <v>681</v>
      </c>
      <c r="C71" s="62">
        <v>661</v>
      </c>
      <c r="D71" s="62">
        <v>690</v>
      </c>
      <c r="E71" s="62">
        <v>706</v>
      </c>
      <c r="F71" s="63">
        <v>2738</v>
      </c>
      <c r="G71" s="62">
        <v>719</v>
      </c>
      <c r="H71" s="62">
        <v>652</v>
      </c>
      <c r="I71" s="62">
        <v>667</v>
      </c>
      <c r="J71" s="62">
        <v>654</v>
      </c>
      <c r="K71" s="63">
        <v>2691</v>
      </c>
      <c r="L71" s="62">
        <v>601</v>
      </c>
      <c r="M71" s="62">
        <v>500</v>
      </c>
      <c r="N71" s="62">
        <v>525</v>
      </c>
      <c r="O71" s="62">
        <v>562</v>
      </c>
      <c r="P71" s="63">
        <v>2188</v>
      </c>
      <c r="Q71" s="62">
        <v>519</v>
      </c>
      <c r="R71" s="62">
        <v>516</v>
      </c>
      <c r="S71" s="62" t="s">
        <v>158</v>
      </c>
      <c r="T71" s="62" t="s">
        <v>158</v>
      </c>
      <c r="U71" s="63">
        <v>1035</v>
      </c>
      <c r="V71" s="97"/>
      <c r="W71" s="63">
        <v>2768</v>
      </c>
      <c r="X71" s="63">
        <v>2421</v>
      </c>
      <c r="Y71" s="63">
        <v>2122</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354</v>
      </c>
      <c r="C74" s="56">
        <v>412</v>
      </c>
      <c r="D74" s="56">
        <v>382</v>
      </c>
      <c r="E74" s="56">
        <v>384</v>
      </c>
      <c r="F74" s="57">
        <v>1532</v>
      </c>
      <c r="G74" s="56">
        <v>388</v>
      </c>
      <c r="H74" s="56">
        <v>368</v>
      </c>
      <c r="I74" s="56">
        <v>359</v>
      </c>
      <c r="J74" s="56">
        <v>337</v>
      </c>
      <c r="K74" s="57">
        <v>1452</v>
      </c>
      <c r="L74" s="56">
        <v>333</v>
      </c>
      <c r="M74" s="56">
        <v>344</v>
      </c>
      <c r="N74" s="56">
        <v>349</v>
      </c>
      <c r="O74" s="56">
        <v>329</v>
      </c>
      <c r="P74" s="57">
        <v>1355</v>
      </c>
      <c r="Q74" s="56">
        <v>311</v>
      </c>
      <c r="R74" s="56">
        <v>365</v>
      </c>
      <c r="S74" s="56" t="s">
        <v>158</v>
      </c>
      <c r="T74" s="56" t="s">
        <v>158</v>
      </c>
      <c r="U74" s="57">
        <v>677</v>
      </c>
      <c r="W74" s="57">
        <v>1523</v>
      </c>
      <c r="X74" s="57">
        <v>1373</v>
      </c>
      <c r="Y74" s="57">
        <v>1354</v>
      </c>
    </row>
    <row r="75" spans="1:25" ht="12.75" customHeight="1" x14ac:dyDescent="0.25">
      <c r="A75" s="74" t="s">
        <v>22</v>
      </c>
      <c r="B75" s="56">
        <v>37</v>
      </c>
      <c r="C75" s="56">
        <v>38</v>
      </c>
      <c r="D75" s="56">
        <v>39</v>
      </c>
      <c r="E75" s="56">
        <v>40</v>
      </c>
      <c r="F75" s="57">
        <v>154</v>
      </c>
      <c r="G75" s="56">
        <v>36</v>
      </c>
      <c r="H75" s="56">
        <v>48</v>
      </c>
      <c r="I75" s="56">
        <v>45</v>
      </c>
      <c r="J75" s="56">
        <v>44</v>
      </c>
      <c r="K75" s="57">
        <v>173</v>
      </c>
      <c r="L75" s="56">
        <v>35</v>
      </c>
      <c r="M75" s="56">
        <v>40</v>
      </c>
      <c r="N75" s="56">
        <v>47</v>
      </c>
      <c r="O75" s="56">
        <v>52</v>
      </c>
      <c r="P75" s="57">
        <v>175</v>
      </c>
      <c r="Q75" s="56">
        <v>33</v>
      </c>
      <c r="R75" s="56">
        <v>47</v>
      </c>
      <c r="S75" s="56" t="s">
        <v>158</v>
      </c>
      <c r="T75" s="56" t="s">
        <v>158</v>
      </c>
      <c r="U75" s="57">
        <v>81</v>
      </c>
      <c r="W75" s="57">
        <v>163</v>
      </c>
      <c r="X75" s="57">
        <v>165</v>
      </c>
      <c r="Y75" s="57">
        <v>180</v>
      </c>
    </row>
    <row r="76" spans="1:25" ht="12.75" customHeight="1" x14ac:dyDescent="0.25">
      <c r="A76" s="74" t="s">
        <v>23</v>
      </c>
      <c r="B76" s="56">
        <v>75</v>
      </c>
      <c r="C76" s="56">
        <v>78</v>
      </c>
      <c r="D76" s="56">
        <v>73</v>
      </c>
      <c r="E76" s="56">
        <v>72</v>
      </c>
      <c r="F76" s="57">
        <v>298</v>
      </c>
      <c r="G76" s="56">
        <v>72</v>
      </c>
      <c r="H76" s="56">
        <v>77</v>
      </c>
      <c r="I76" s="56">
        <v>57</v>
      </c>
      <c r="J76" s="56">
        <v>56</v>
      </c>
      <c r="K76" s="57">
        <v>262</v>
      </c>
      <c r="L76" s="56">
        <v>65</v>
      </c>
      <c r="M76" s="56">
        <v>63</v>
      </c>
      <c r="N76" s="56">
        <v>70</v>
      </c>
      <c r="O76" s="56">
        <v>83</v>
      </c>
      <c r="P76" s="57">
        <v>280</v>
      </c>
      <c r="Q76" s="56">
        <v>94</v>
      </c>
      <c r="R76" s="56">
        <v>103</v>
      </c>
      <c r="S76" s="56" t="s">
        <v>158</v>
      </c>
      <c r="T76" s="56" t="s">
        <v>158</v>
      </c>
      <c r="U76" s="57">
        <v>198</v>
      </c>
      <c r="W76" s="57">
        <v>294</v>
      </c>
      <c r="X76" s="57">
        <v>241</v>
      </c>
      <c r="Y76" s="57">
        <v>350</v>
      </c>
    </row>
    <row r="77" spans="1:25" ht="12.75" customHeight="1" x14ac:dyDescent="0.25">
      <c r="A77" s="74" t="s">
        <v>24</v>
      </c>
      <c r="B77" s="56">
        <v>44</v>
      </c>
      <c r="C77" s="56">
        <v>63</v>
      </c>
      <c r="D77" s="56">
        <v>78</v>
      </c>
      <c r="E77" s="56">
        <v>63</v>
      </c>
      <c r="F77" s="57">
        <v>248</v>
      </c>
      <c r="G77" s="56">
        <v>82</v>
      </c>
      <c r="H77" s="56">
        <v>54</v>
      </c>
      <c r="I77" s="56">
        <v>49</v>
      </c>
      <c r="J77" s="56">
        <v>59</v>
      </c>
      <c r="K77" s="57">
        <v>243</v>
      </c>
      <c r="L77" s="56">
        <v>53</v>
      </c>
      <c r="M77" s="56">
        <v>30</v>
      </c>
      <c r="N77" s="56">
        <v>46</v>
      </c>
      <c r="O77" s="56">
        <v>42</v>
      </c>
      <c r="P77" s="57">
        <v>171</v>
      </c>
      <c r="Q77" s="56">
        <v>52</v>
      </c>
      <c r="R77" s="56">
        <v>46</v>
      </c>
      <c r="S77" s="56" t="s">
        <v>158</v>
      </c>
      <c r="T77" s="56" t="s">
        <v>158</v>
      </c>
      <c r="U77" s="57">
        <v>97</v>
      </c>
      <c r="W77" s="57">
        <v>277</v>
      </c>
      <c r="X77" s="57">
        <v>191</v>
      </c>
      <c r="Y77" s="57">
        <v>186</v>
      </c>
    </row>
    <row r="78" spans="1:25" ht="12.75" customHeight="1" x14ac:dyDescent="0.25">
      <c r="A78" s="60" t="s">
        <v>25</v>
      </c>
      <c r="B78" s="56">
        <v>26</v>
      </c>
      <c r="C78" s="56">
        <v>25</v>
      </c>
      <c r="D78" s="56">
        <v>23</v>
      </c>
      <c r="E78" s="56">
        <v>25</v>
      </c>
      <c r="F78" s="57">
        <v>99</v>
      </c>
      <c r="G78" s="56">
        <v>23</v>
      </c>
      <c r="H78" s="56">
        <v>26</v>
      </c>
      <c r="I78" s="56">
        <v>25</v>
      </c>
      <c r="J78" s="56">
        <v>17</v>
      </c>
      <c r="K78" s="57">
        <v>90</v>
      </c>
      <c r="L78" s="56">
        <v>19</v>
      </c>
      <c r="M78" s="56">
        <v>15</v>
      </c>
      <c r="N78" s="56">
        <v>19</v>
      </c>
      <c r="O78" s="56">
        <v>17</v>
      </c>
      <c r="P78" s="57">
        <v>70</v>
      </c>
      <c r="Q78" s="56">
        <v>20</v>
      </c>
      <c r="R78" s="56">
        <v>22</v>
      </c>
      <c r="S78" s="56" t="s">
        <v>158</v>
      </c>
      <c r="T78" s="56" t="s">
        <v>158</v>
      </c>
      <c r="U78" s="57">
        <v>42</v>
      </c>
      <c r="W78" s="57">
        <v>97</v>
      </c>
      <c r="X78" s="57">
        <v>76</v>
      </c>
      <c r="Y78" s="57">
        <v>78</v>
      </c>
    </row>
    <row r="79" spans="1:25" ht="12.75" customHeight="1" x14ac:dyDescent="0.25">
      <c r="A79" s="74" t="s">
        <v>26</v>
      </c>
      <c r="B79" s="56">
        <v>209</v>
      </c>
      <c r="C79" s="56">
        <v>222</v>
      </c>
      <c r="D79" s="56">
        <v>207</v>
      </c>
      <c r="E79" s="56">
        <v>203</v>
      </c>
      <c r="F79" s="57">
        <v>841</v>
      </c>
      <c r="G79" s="56">
        <v>290</v>
      </c>
      <c r="H79" s="56">
        <v>288</v>
      </c>
      <c r="I79" s="56">
        <v>281</v>
      </c>
      <c r="J79" s="56">
        <v>255</v>
      </c>
      <c r="K79" s="57">
        <v>1114</v>
      </c>
      <c r="L79" s="56">
        <v>253</v>
      </c>
      <c r="M79" s="56">
        <v>299</v>
      </c>
      <c r="N79" s="56">
        <v>273</v>
      </c>
      <c r="O79" s="56">
        <v>273</v>
      </c>
      <c r="P79" s="57">
        <v>1099</v>
      </c>
      <c r="Q79" s="56">
        <v>270</v>
      </c>
      <c r="R79" s="56">
        <v>351</v>
      </c>
      <c r="S79" s="56" t="s">
        <v>158</v>
      </c>
      <c r="T79" s="56" t="s">
        <v>158</v>
      </c>
      <c r="U79" s="57">
        <v>621</v>
      </c>
      <c r="W79" s="57">
        <v>988</v>
      </c>
      <c r="X79" s="57">
        <v>1088</v>
      </c>
      <c r="Y79" s="57">
        <v>1167</v>
      </c>
    </row>
    <row r="80" spans="1:25" ht="12.75" customHeight="1" x14ac:dyDescent="0.25">
      <c r="A80" s="74" t="s">
        <v>27</v>
      </c>
      <c r="B80" s="56">
        <v>350</v>
      </c>
      <c r="C80" s="56">
        <v>342</v>
      </c>
      <c r="D80" s="56">
        <v>349</v>
      </c>
      <c r="E80" s="56">
        <v>349</v>
      </c>
      <c r="F80" s="57">
        <v>1390</v>
      </c>
      <c r="G80" s="56">
        <v>341</v>
      </c>
      <c r="H80" s="56">
        <v>349</v>
      </c>
      <c r="I80" s="56">
        <v>340</v>
      </c>
      <c r="J80" s="56">
        <v>316</v>
      </c>
      <c r="K80" s="57">
        <v>1346</v>
      </c>
      <c r="L80" s="56">
        <v>282</v>
      </c>
      <c r="M80" s="56">
        <v>211</v>
      </c>
      <c r="N80" s="56">
        <v>279</v>
      </c>
      <c r="O80" s="56">
        <v>321</v>
      </c>
      <c r="P80" s="57">
        <v>1093</v>
      </c>
      <c r="Q80" s="56">
        <v>324</v>
      </c>
      <c r="R80" s="56">
        <v>399</v>
      </c>
      <c r="S80" s="56" t="s">
        <v>158</v>
      </c>
      <c r="T80" s="56" t="s">
        <v>158</v>
      </c>
      <c r="U80" s="57">
        <v>723</v>
      </c>
      <c r="W80" s="57">
        <v>1387</v>
      </c>
      <c r="X80" s="57">
        <v>1149</v>
      </c>
      <c r="Y80" s="57">
        <v>1323</v>
      </c>
    </row>
    <row r="81" spans="1:25" ht="12.75" customHeight="1" x14ac:dyDescent="0.25">
      <c r="A81" s="60" t="s">
        <v>28</v>
      </c>
      <c r="B81" s="56">
        <v>507</v>
      </c>
      <c r="C81" s="56">
        <v>462</v>
      </c>
      <c r="D81" s="56">
        <v>476</v>
      </c>
      <c r="E81" s="56">
        <v>532</v>
      </c>
      <c r="F81" s="57">
        <v>1976</v>
      </c>
      <c r="G81" s="56">
        <v>535</v>
      </c>
      <c r="H81" s="56">
        <v>513</v>
      </c>
      <c r="I81" s="56">
        <v>508</v>
      </c>
      <c r="J81" s="56">
        <v>492</v>
      </c>
      <c r="K81" s="57">
        <v>2047</v>
      </c>
      <c r="L81" s="56">
        <v>445</v>
      </c>
      <c r="M81" s="56">
        <v>339</v>
      </c>
      <c r="N81" s="56">
        <v>364</v>
      </c>
      <c r="O81" s="56">
        <v>424</v>
      </c>
      <c r="P81" s="57">
        <v>1572</v>
      </c>
      <c r="Q81" s="56">
        <v>415</v>
      </c>
      <c r="R81" s="56">
        <v>555</v>
      </c>
      <c r="S81" s="56" t="s">
        <v>158</v>
      </c>
      <c r="T81" s="56" t="s">
        <v>158</v>
      </c>
      <c r="U81" s="57">
        <v>970</v>
      </c>
      <c r="W81" s="57">
        <v>2055</v>
      </c>
      <c r="X81" s="57">
        <v>1784</v>
      </c>
      <c r="Y81" s="57">
        <v>1758</v>
      </c>
    </row>
    <row r="82" spans="1:25" ht="12.75" customHeight="1" x14ac:dyDescent="0.25">
      <c r="A82" s="74" t="s">
        <v>1</v>
      </c>
      <c r="B82" s="56">
        <v>296</v>
      </c>
      <c r="C82" s="56">
        <v>293</v>
      </c>
      <c r="D82" s="56">
        <v>326</v>
      </c>
      <c r="E82" s="56">
        <v>339</v>
      </c>
      <c r="F82" s="57">
        <v>1254</v>
      </c>
      <c r="G82" s="56">
        <v>311</v>
      </c>
      <c r="H82" s="56">
        <v>320</v>
      </c>
      <c r="I82" s="56">
        <v>348</v>
      </c>
      <c r="J82" s="56">
        <v>354</v>
      </c>
      <c r="K82" s="57">
        <v>1334</v>
      </c>
      <c r="L82" s="56">
        <v>294</v>
      </c>
      <c r="M82" s="56">
        <v>203</v>
      </c>
      <c r="N82" s="56">
        <v>290</v>
      </c>
      <c r="O82" s="56">
        <v>332</v>
      </c>
      <c r="P82" s="57">
        <v>1119</v>
      </c>
      <c r="Q82" s="56">
        <v>239</v>
      </c>
      <c r="R82" s="56">
        <v>287</v>
      </c>
      <c r="S82" s="56" t="s">
        <v>158</v>
      </c>
      <c r="T82" s="56" t="s">
        <v>158</v>
      </c>
      <c r="U82" s="57">
        <v>526</v>
      </c>
      <c r="W82" s="57">
        <v>1297</v>
      </c>
      <c r="X82" s="57">
        <v>1200</v>
      </c>
      <c r="Y82" s="57">
        <v>1148</v>
      </c>
    </row>
    <row r="83" spans="1:25" ht="12.5" customHeight="1" x14ac:dyDescent="0.25">
      <c r="A83" s="74" t="s">
        <v>0</v>
      </c>
      <c r="B83" s="56">
        <v>1</v>
      </c>
      <c r="C83" s="56">
        <v>1</v>
      </c>
      <c r="D83" s="56">
        <v>2</v>
      </c>
      <c r="E83" s="56">
        <v>1</v>
      </c>
      <c r="F83" s="57">
        <v>5</v>
      </c>
      <c r="G83" s="56">
        <v>1</v>
      </c>
      <c r="H83" s="56">
        <v>1</v>
      </c>
      <c r="I83" s="56">
        <v>1</v>
      </c>
      <c r="J83" s="56">
        <v>1</v>
      </c>
      <c r="K83" s="57">
        <v>5</v>
      </c>
      <c r="L83" s="56">
        <v>1</v>
      </c>
      <c r="M83" s="56">
        <v>1</v>
      </c>
      <c r="N83" s="56">
        <v>1</v>
      </c>
      <c r="O83" s="56">
        <v>1</v>
      </c>
      <c r="P83" s="57">
        <v>3</v>
      </c>
      <c r="Q83" s="56">
        <v>2</v>
      </c>
      <c r="R83" s="56">
        <v>1</v>
      </c>
      <c r="S83" s="56" t="s">
        <v>158</v>
      </c>
      <c r="T83" s="56" t="s">
        <v>158</v>
      </c>
      <c r="U83" s="57">
        <v>3</v>
      </c>
      <c r="W83" s="57">
        <v>5</v>
      </c>
      <c r="X83" s="57">
        <v>4</v>
      </c>
      <c r="Y83" s="57">
        <v>5</v>
      </c>
    </row>
    <row r="84" spans="1:25" ht="12.75" customHeight="1" x14ac:dyDescent="0.25">
      <c r="A84" s="82" t="s">
        <v>18</v>
      </c>
      <c r="B84" s="80">
        <v>1898</v>
      </c>
      <c r="C84" s="80">
        <v>1937</v>
      </c>
      <c r="D84" s="80">
        <v>1955</v>
      </c>
      <c r="E84" s="80">
        <v>2008</v>
      </c>
      <c r="F84" s="76">
        <v>7798</v>
      </c>
      <c r="G84" s="80">
        <v>2078</v>
      </c>
      <c r="H84" s="80">
        <v>2044</v>
      </c>
      <c r="I84" s="80">
        <v>2013</v>
      </c>
      <c r="J84" s="80">
        <v>1931</v>
      </c>
      <c r="K84" s="76">
        <v>8066</v>
      </c>
      <c r="L84" s="80">
        <v>1781</v>
      </c>
      <c r="M84" s="80">
        <v>1546</v>
      </c>
      <c r="N84" s="80">
        <v>1736</v>
      </c>
      <c r="O84" s="80">
        <v>1875</v>
      </c>
      <c r="P84" s="76">
        <v>6937</v>
      </c>
      <c r="Q84" s="62">
        <v>1761</v>
      </c>
      <c r="R84" s="62">
        <v>2177</v>
      </c>
      <c r="S84" s="62" t="s">
        <v>158</v>
      </c>
      <c r="T84" s="62" t="s">
        <v>158</v>
      </c>
      <c r="U84" s="63">
        <v>3938</v>
      </c>
      <c r="V84" s="97"/>
      <c r="W84" s="63">
        <v>8085</v>
      </c>
      <c r="X84" s="63">
        <v>7270</v>
      </c>
      <c r="Y84" s="63">
        <v>7548</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219</v>
      </c>
      <c r="C89" s="56">
        <v>235</v>
      </c>
      <c r="D89" s="56">
        <v>233</v>
      </c>
      <c r="E89" s="56">
        <v>243</v>
      </c>
      <c r="F89" s="57">
        <v>929</v>
      </c>
      <c r="G89" s="56">
        <v>253</v>
      </c>
      <c r="H89" s="56">
        <v>277</v>
      </c>
      <c r="I89" s="56">
        <v>233</v>
      </c>
      <c r="J89" s="56">
        <v>250</v>
      </c>
      <c r="K89" s="57">
        <v>1012</v>
      </c>
      <c r="L89" s="56">
        <v>225</v>
      </c>
      <c r="M89" s="56">
        <v>163</v>
      </c>
      <c r="N89" s="56">
        <v>191</v>
      </c>
      <c r="O89" s="56">
        <v>230</v>
      </c>
      <c r="P89" s="57">
        <v>808</v>
      </c>
      <c r="Q89" s="56">
        <v>221</v>
      </c>
      <c r="R89" s="56">
        <v>221</v>
      </c>
      <c r="S89" s="56" t="s">
        <v>158</v>
      </c>
      <c r="T89" s="56" t="s">
        <v>158</v>
      </c>
      <c r="U89" s="57">
        <v>441</v>
      </c>
      <c r="W89" s="57">
        <v>1006</v>
      </c>
      <c r="X89" s="57">
        <v>870</v>
      </c>
      <c r="Y89" s="57">
        <v>862</v>
      </c>
    </row>
    <row r="90" spans="1:25" ht="12.75" customHeight="1" x14ac:dyDescent="0.25">
      <c r="A90" s="60" t="s">
        <v>68</v>
      </c>
      <c r="B90" s="56">
        <v>26</v>
      </c>
      <c r="C90" s="56">
        <v>30</v>
      </c>
      <c r="D90" s="56">
        <v>27</v>
      </c>
      <c r="E90" s="56">
        <v>34</v>
      </c>
      <c r="F90" s="57">
        <v>117</v>
      </c>
      <c r="G90" s="56">
        <v>21</v>
      </c>
      <c r="H90" s="56">
        <v>22</v>
      </c>
      <c r="I90" s="56">
        <v>26</v>
      </c>
      <c r="J90" s="56">
        <v>28</v>
      </c>
      <c r="K90" s="57">
        <v>97</v>
      </c>
      <c r="L90" s="56">
        <v>31</v>
      </c>
      <c r="M90" s="56">
        <v>22</v>
      </c>
      <c r="N90" s="56">
        <v>19</v>
      </c>
      <c r="O90" s="56">
        <v>21</v>
      </c>
      <c r="P90" s="57">
        <v>92</v>
      </c>
      <c r="Q90" s="56">
        <v>15</v>
      </c>
      <c r="R90" s="56">
        <v>21</v>
      </c>
      <c r="S90" s="56" t="s">
        <v>158</v>
      </c>
      <c r="T90" s="56" t="s">
        <v>158</v>
      </c>
      <c r="U90" s="57">
        <v>36</v>
      </c>
      <c r="W90" s="57">
        <v>104</v>
      </c>
      <c r="X90" s="57">
        <v>107</v>
      </c>
      <c r="Y90" s="57">
        <v>76</v>
      </c>
    </row>
    <row r="91" spans="1:25" ht="12.75" customHeight="1" x14ac:dyDescent="0.25">
      <c r="A91" s="60" t="s">
        <v>79</v>
      </c>
      <c r="B91" s="56">
        <v>1361</v>
      </c>
      <c r="C91" s="56">
        <v>1361</v>
      </c>
      <c r="D91" s="56">
        <v>1308</v>
      </c>
      <c r="E91" s="56">
        <v>1362</v>
      </c>
      <c r="F91" s="57">
        <v>5392</v>
      </c>
      <c r="G91" s="56">
        <v>1406</v>
      </c>
      <c r="H91" s="56">
        <v>1354</v>
      </c>
      <c r="I91" s="56">
        <v>1328</v>
      </c>
      <c r="J91" s="56">
        <v>1310</v>
      </c>
      <c r="K91" s="57">
        <v>5397</v>
      </c>
      <c r="L91" s="56">
        <v>1314</v>
      </c>
      <c r="M91" s="56">
        <v>1033</v>
      </c>
      <c r="N91" s="56">
        <v>1254</v>
      </c>
      <c r="O91" s="56">
        <v>1309</v>
      </c>
      <c r="P91" s="57">
        <v>4910</v>
      </c>
      <c r="Q91" s="56">
        <v>1131</v>
      </c>
      <c r="R91" s="56">
        <v>1222</v>
      </c>
      <c r="S91" s="56" t="s">
        <v>158</v>
      </c>
      <c r="T91" s="56" t="s">
        <v>158</v>
      </c>
      <c r="U91" s="57">
        <v>2353</v>
      </c>
      <c r="W91" s="57">
        <v>5429</v>
      </c>
      <c r="X91" s="57">
        <v>4984</v>
      </c>
      <c r="Y91" s="57">
        <v>4917</v>
      </c>
    </row>
    <row r="92" spans="1:25" ht="12.75" customHeight="1" x14ac:dyDescent="0.25">
      <c r="A92" s="60" t="s">
        <v>33</v>
      </c>
      <c r="B92" s="56">
        <v>24</v>
      </c>
      <c r="C92" s="56">
        <v>25</v>
      </c>
      <c r="D92" s="56">
        <v>26</v>
      </c>
      <c r="E92" s="56">
        <v>36</v>
      </c>
      <c r="F92" s="57">
        <v>111</v>
      </c>
      <c r="G92" s="56">
        <v>28</v>
      </c>
      <c r="H92" s="56">
        <v>28</v>
      </c>
      <c r="I92" s="56">
        <v>31</v>
      </c>
      <c r="J92" s="56">
        <v>34</v>
      </c>
      <c r="K92" s="57">
        <v>121</v>
      </c>
      <c r="L92" s="56">
        <v>28</v>
      </c>
      <c r="M92" s="56">
        <v>17</v>
      </c>
      <c r="N92" s="56">
        <v>29</v>
      </c>
      <c r="O92" s="56">
        <v>31</v>
      </c>
      <c r="P92" s="57">
        <v>104</v>
      </c>
      <c r="Q92" s="56">
        <v>31</v>
      </c>
      <c r="R92" s="56">
        <v>24</v>
      </c>
      <c r="S92" s="56" t="s">
        <v>158</v>
      </c>
      <c r="T92" s="56" t="s">
        <v>158</v>
      </c>
      <c r="U92" s="57">
        <v>55</v>
      </c>
      <c r="W92" s="57">
        <v>118</v>
      </c>
      <c r="X92" s="57">
        <v>109</v>
      </c>
      <c r="Y92" s="57">
        <v>115</v>
      </c>
    </row>
    <row r="93" spans="1:25" ht="12.75" customHeight="1" x14ac:dyDescent="0.25">
      <c r="A93" s="60" t="s">
        <v>69</v>
      </c>
      <c r="B93" s="56">
        <v>82</v>
      </c>
      <c r="C93" s="56">
        <v>75</v>
      </c>
      <c r="D93" s="56">
        <v>95</v>
      </c>
      <c r="E93" s="56">
        <v>103</v>
      </c>
      <c r="F93" s="57">
        <v>355</v>
      </c>
      <c r="G93" s="56">
        <v>99</v>
      </c>
      <c r="H93" s="56">
        <v>90</v>
      </c>
      <c r="I93" s="56">
        <v>95</v>
      </c>
      <c r="J93" s="56">
        <v>82</v>
      </c>
      <c r="K93" s="57">
        <v>366</v>
      </c>
      <c r="L93" s="56">
        <v>73</v>
      </c>
      <c r="M93" s="56">
        <v>54</v>
      </c>
      <c r="N93" s="56">
        <v>53</v>
      </c>
      <c r="O93" s="56">
        <v>56</v>
      </c>
      <c r="P93" s="57">
        <v>235</v>
      </c>
      <c r="Q93" s="56">
        <v>44</v>
      </c>
      <c r="R93" s="56">
        <v>58</v>
      </c>
      <c r="S93" s="56" t="s">
        <v>158</v>
      </c>
      <c r="T93" s="56" t="s">
        <v>158</v>
      </c>
      <c r="U93" s="57">
        <v>103</v>
      </c>
      <c r="W93" s="57">
        <v>387</v>
      </c>
      <c r="X93" s="57">
        <v>303</v>
      </c>
      <c r="Y93" s="57">
        <v>211</v>
      </c>
    </row>
    <row r="94" spans="1:25" ht="12.75" customHeight="1" x14ac:dyDescent="0.25">
      <c r="A94" s="60" t="s">
        <v>34</v>
      </c>
      <c r="B94" s="56">
        <v>384</v>
      </c>
      <c r="C94" s="56">
        <v>411</v>
      </c>
      <c r="D94" s="56">
        <v>378</v>
      </c>
      <c r="E94" s="56">
        <v>501</v>
      </c>
      <c r="F94" s="57">
        <v>1674</v>
      </c>
      <c r="G94" s="56">
        <v>447</v>
      </c>
      <c r="H94" s="56">
        <v>493</v>
      </c>
      <c r="I94" s="56">
        <v>425</v>
      </c>
      <c r="J94" s="56">
        <v>476</v>
      </c>
      <c r="K94" s="57">
        <v>1842</v>
      </c>
      <c r="L94" s="56">
        <v>419</v>
      </c>
      <c r="M94" s="56">
        <v>302</v>
      </c>
      <c r="N94" s="56">
        <v>341</v>
      </c>
      <c r="O94" s="56">
        <v>371</v>
      </c>
      <c r="P94" s="57">
        <v>1433</v>
      </c>
      <c r="Q94" s="56">
        <v>282</v>
      </c>
      <c r="R94" s="56">
        <v>342</v>
      </c>
      <c r="S94" s="56" t="s">
        <v>158</v>
      </c>
      <c r="T94" s="56" t="s">
        <v>158</v>
      </c>
      <c r="U94" s="57">
        <v>624</v>
      </c>
      <c r="W94" s="57">
        <v>1820</v>
      </c>
      <c r="X94" s="57">
        <v>1622</v>
      </c>
      <c r="Y94" s="57">
        <v>1336</v>
      </c>
    </row>
    <row r="95" spans="1:25" ht="12.75" customHeight="1" x14ac:dyDescent="0.25">
      <c r="A95" s="60" t="s">
        <v>32</v>
      </c>
      <c r="B95" s="56">
        <v>38</v>
      </c>
      <c r="C95" s="56">
        <v>44</v>
      </c>
      <c r="D95" s="56">
        <v>33</v>
      </c>
      <c r="E95" s="56">
        <v>40</v>
      </c>
      <c r="F95" s="57">
        <v>155</v>
      </c>
      <c r="G95" s="56">
        <v>37</v>
      </c>
      <c r="H95" s="56">
        <v>39</v>
      </c>
      <c r="I95" s="56">
        <v>38</v>
      </c>
      <c r="J95" s="56">
        <v>38</v>
      </c>
      <c r="K95" s="57">
        <v>152</v>
      </c>
      <c r="L95" s="56">
        <v>38</v>
      </c>
      <c r="M95" s="56">
        <v>29</v>
      </c>
      <c r="N95" s="56">
        <v>31</v>
      </c>
      <c r="O95" s="56">
        <v>31</v>
      </c>
      <c r="P95" s="57">
        <v>129</v>
      </c>
      <c r="Q95" s="56">
        <v>31</v>
      </c>
      <c r="R95" s="56">
        <v>34</v>
      </c>
      <c r="S95" s="56" t="s">
        <v>158</v>
      </c>
      <c r="T95" s="56" t="s">
        <v>158</v>
      </c>
      <c r="U95" s="57">
        <v>65</v>
      </c>
      <c r="W95" s="57">
        <v>149</v>
      </c>
      <c r="X95" s="57">
        <v>143</v>
      </c>
      <c r="Y95" s="57">
        <v>127</v>
      </c>
    </row>
    <row r="96" spans="1:25" ht="12.75" customHeight="1" x14ac:dyDescent="0.25">
      <c r="A96" s="60" t="s">
        <v>70</v>
      </c>
      <c r="B96" s="56">
        <v>35</v>
      </c>
      <c r="C96" s="56">
        <v>42</v>
      </c>
      <c r="D96" s="56">
        <v>35</v>
      </c>
      <c r="E96" s="56">
        <v>50</v>
      </c>
      <c r="F96" s="57">
        <v>162</v>
      </c>
      <c r="G96" s="56">
        <v>41</v>
      </c>
      <c r="H96" s="56">
        <v>47</v>
      </c>
      <c r="I96" s="56">
        <v>36</v>
      </c>
      <c r="J96" s="56">
        <v>43</v>
      </c>
      <c r="K96" s="57">
        <v>166</v>
      </c>
      <c r="L96" s="56">
        <v>39</v>
      </c>
      <c r="M96" s="56">
        <v>36</v>
      </c>
      <c r="N96" s="56">
        <v>44</v>
      </c>
      <c r="O96" s="56">
        <v>38</v>
      </c>
      <c r="P96" s="57">
        <v>157</v>
      </c>
      <c r="Q96" s="56">
        <v>28</v>
      </c>
      <c r="R96" s="56">
        <v>35</v>
      </c>
      <c r="S96" s="56" t="s">
        <v>158</v>
      </c>
      <c r="T96" s="56" t="s">
        <v>158</v>
      </c>
      <c r="U96" s="57">
        <v>64</v>
      </c>
      <c r="W96" s="57">
        <v>172</v>
      </c>
      <c r="X96" s="57">
        <v>154</v>
      </c>
      <c r="Y96" s="57">
        <v>146</v>
      </c>
    </row>
    <row r="97" spans="1:25" ht="12.75" customHeight="1" x14ac:dyDescent="0.25">
      <c r="A97" s="60" t="s">
        <v>82</v>
      </c>
      <c r="B97" s="56">
        <v>0</v>
      </c>
      <c r="C97" s="56">
        <v>0</v>
      </c>
      <c r="D97" s="56">
        <v>0</v>
      </c>
      <c r="E97" s="56">
        <v>0</v>
      </c>
      <c r="F97" s="57">
        <v>0</v>
      </c>
      <c r="G97" s="56">
        <v>0</v>
      </c>
      <c r="H97" s="56">
        <v>0</v>
      </c>
      <c r="I97" s="56">
        <v>0</v>
      </c>
      <c r="J97" s="56">
        <v>0</v>
      </c>
      <c r="K97" s="57">
        <v>1</v>
      </c>
      <c r="L97" s="56">
        <v>0</v>
      </c>
      <c r="M97" s="56">
        <v>0</v>
      </c>
      <c r="N97" s="56">
        <v>0</v>
      </c>
      <c r="O97" s="56">
        <v>0</v>
      </c>
      <c r="P97" s="57">
        <v>0</v>
      </c>
      <c r="Q97" s="56">
        <v>0</v>
      </c>
      <c r="R97" s="56">
        <v>0</v>
      </c>
      <c r="S97" s="56" t="s">
        <v>158</v>
      </c>
      <c r="T97" s="56" t="s">
        <v>158</v>
      </c>
      <c r="U97" s="57">
        <v>0</v>
      </c>
      <c r="W97" s="57">
        <v>0</v>
      </c>
      <c r="X97" s="57">
        <v>1</v>
      </c>
      <c r="Y97" s="57">
        <v>0</v>
      </c>
    </row>
    <row r="98" spans="1:25" ht="12.75" customHeight="1" x14ac:dyDescent="0.25">
      <c r="A98" s="81" t="s">
        <v>17</v>
      </c>
      <c r="B98" s="62">
        <v>2169</v>
      </c>
      <c r="C98" s="62">
        <v>2223</v>
      </c>
      <c r="D98" s="62">
        <v>2134</v>
      </c>
      <c r="E98" s="62">
        <v>2370</v>
      </c>
      <c r="F98" s="75">
        <v>8895</v>
      </c>
      <c r="G98" s="62">
        <v>2331</v>
      </c>
      <c r="H98" s="62">
        <v>2349</v>
      </c>
      <c r="I98" s="62">
        <v>2212</v>
      </c>
      <c r="J98" s="62">
        <v>2261</v>
      </c>
      <c r="K98" s="75">
        <v>9154</v>
      </c>
      <c r="L98" s="62">
        <v>2168</v>
      </c>
      <c r="M98" s="62">
        <v>1653</v>
      </c>
      <c r="N98" s="62">
        <v>1962</v>
      </c>
      <c r="O98" s="62">
        <v>2086</v>
      </c>
      <c r="P98" s="75">
        <v>7869</v>
      </c>
      <c r="Q98" s="62">
        <v>1785</v>
      </c>
      <c r="R98" s="62">
        <v>1957</v>
      </c>
      <c r="S98" s="62" t="s">
        <v>158</v>
      </c>
      <c r="T98" s="62" t="s">
        <v>158</v>
      </c>
      <c r="U98" s="75">
        <v>3742</v>
      </c>
      <c r="V98" s="97"/>
      <c r="W98" s="63">
        <v>9185</v>
      </c>
      <c r="X98" s="63">
        <v>8294</v>
      </c>
      <c r="Y98" s="63">
        <v>7790</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323</v>
      </c>
      <c r="C101" s="56">
        <v>291</v>
      </c>
      <c r="D101" s="56">
        <v>352</v>
      </c>
      <c r="E101" s="56">
        <v>346</v>
      </c>
      <c r="F101" s="57">
        <v>1311</v>
      </c>
      <c r="G101" s="56">
        <v>357</v>
      </c>
      <c r="H101" s="56">
        <v>320</v>
      </c>
      <c r="I101" s="56">
        <v>360</v>
      </c>
      <c r="J101" s="56">
        <v>335</v>
      </c>
      <c r="K101" s="57">
        <v>1372</v>
      </c>
      <c r="L101" s="56">
        <v>300</v>
      </c>
      <c r="M101" s="56">
        <v>255</v>
      </c>
      <c r="N101" s="56">
        <v>298</v>
      </c>
      <c r="O101" s="56">
        <v>332</v>
      </c>
      <c r="P101" s="57">
        <v>1185</v>
      </c>
      <c r="Q101" s="56">
        <v>300</v>
      </c>
      <c r="R101" s="56">
        <v>289</v>
      </c>
      <c r="S101" s="56" t="s">
        <v>158</v>
      </c>
      <c r="T101" s="56" t="s">
        <v>158</v>
      </c>
      <c r="U101" s="57">
        <v>590</v>
      </c>
      <c r="W101" s="57">
        <v>1375</v>
      </c>
      <c r="X101" s="57">
        <v>1249</v>
      </c>
      <c r="Y101" s="57">
        <v>1220</v>
      </c>
    </row>
    <row r="102" spans="1:25" ht="12.75" customHeight="1" x14ac:dyDescent="0.25">
      <c r="A102" s="60" t="s">
        <v>68</v>
      </c>
      <c r="B102" s="56">
        <v>16</v>
      </c>
      <c r="C102" s="56">
        <v>21</v>
      </c>
      <c r="D102" s="56">
        <v>21</v>
      </c>
      <c r="E102" s="56">
        <v>23</v>
      </c>
      <c r="F102" s="57">
        <v>80</v>
      </c>
      <c r="G102" s="56">
        <v>23</v>
      </c>
      <c r="H102" s="56">
        <v>18</v>
      </c>
      <c r="I102" s="56">
        <v>17</v>
      </c>
      <c r="J102" s="56">
        <v>13</v>
      </c>
      <c r="K102" s="57">
        <v>71</v>
      </c>
      <c r="L102" s="56">
        <v>14</v>
      </c>
      <c r="M102" s="56">
        <v>8</v>
      </c>
      <c r="N102" s="56">
        <v>13</v>
      </c>
      <c r="O102" s="56">
        <v>15</v>
      </c>
      <c r="P102" s="57">
        <v>50</v>
      </c>
      <c r="Q102" s="56">
        <v>15</v>
      </c>
      <c r="R102" s="56">
        <v>15</v>
      </c>
      <c r="S102" s="56" t="s">
        <v>158</v>
      </c>
      <c r="T102" s="56" t="s">
        <v>158</v>
      </c>
      <c r="U102" s="57">
        <v>30</v>
      </c>
      <c r="W102" s="57">
        <v>85</v>
      </c>
      <c r="X102" s="57">
        <v>51</v>
      </c>
      <c r="Y102" s="57">
        <v>58</v>
      </c>
    </row>
    <row r="103" spans="1:25" ht="12.75" customHeight="1" x14ac:dyDescent="0.25">
      <c r="A103" s="60" t="s">
        <v>79</v>
      </c>
      <c r="B103" s="56">
        <v>1218</v>
      </c>
      <c r="C103" s="56">
        <v>1276</v>
      </c>
      <c r="D103" s="56">
        <v>1265</v>
      </c>
      <c r="E103" s="56">
        <v>1301</v>
      </c>
      <c r="F103" s="57">
        <v>5060</v>
      </c>
      <c r="G103" s="56">
        <v>1359</v>
      </c>
      <c r="H103" s="56">
        <v>1392</v>
      </c>
      <c r="I103" s="56">
        <v>1346</v>
      </c>
      <c r="J103" s="56">
        <v>1277</v>
      </c>
      <c r="K103" s="57">
        <v>5374</v>
      </c>
      <c r="L103" s="56">
        <v>1179</v>
      </c>
      <c r="M103" s="56">
        <v>1046</v>
      </c>
      <c r="N103" s="56">
        <v>1211</v>
      </c>
      <c r="O103" s="56">
        <v>1313</v>
      </c>
      <c r="P103" s="57">
        <v>4749</v>
      </c>
      <c r="Q103" s="56">
        <v>1242</v>
      </c>
      <c r="R103" s="56">
        <v>1661</v>
      </c>
      <c r="S103" s="56" t="s">
        <v>158</v>
      </c>
      <c r="T103" s="56" t="s">
        <v>158</v>
      </c>
      <c r="U103" s="57">
        <v>2903</v>
      </c>
      <c r="W103" s="57">
        <v>5318</v>
      </c>
      <c r="X103" s="57">
        <v>4849</v>
      </c>
      <c r="Y103" s="57">
        <v>5426</v>
      </c>
    </row>
    <row r="104" spans="1:25" ht="12.75" customHeight="1" x14ac:dyDescent="0.25">
      <c r="A104" s="60" t="s">
        <v>33</v>
      </c>
      <c r="B104" s="56">
        <v>53</v>
      </c>
      <c r="C104" s="56">
        <v>65</v>
      </c>
      <c r="D104" s="56">
        <v>48</v>
      </c>
      <c r="E104" s="56">
        <v>47</v>
      </c>
      <c r="F104" s="57">
        <v>213</v>
      </c>
      <c r="G104" s="56">
        <v>50</v>
      </c>
      <c r="H104" s="56">
        <v>31</v>
      </c>
      <c r="I104" s="56">
        <v>20</v>
      </c>
      <c r="J104" s="56">
        <v>38</v>
      </c>
      <c r="K104" s="57">
        <v>138</v>
      </c>
      <c r="L104" s="56">
        <v>24</v>
      </c>
      <c r="M104" s="56">
        <v>25</v>
      </c>
      <c r="N104" s="56">
        <v>19</v>
      </c>
      <c r="O104" s="56">
        <v>24</v>
      </c>
      <c r="P104" s="57">
        <v>92</v>
      </c>
      <c r="Q104" s="56">
        <v>19</v>
      </c>
      <c r="R104" s="56">
        <v>21</v>
      </c>
      <c r="S104" s="56" t="s">
        <v>158</v>
      </c>
      <c r="T104" s="56" t="s">
        <v>158</v>
      </c>
      <c r="U104" s="57">
        <v>40</v>
      </c>
      <c r="W104" s="57">
        <v>176</v>
      </c>
      <c r="X104" s="57">
        <v>106</v>
      </c>
      <c r="Y104" s="57">
        <v>83</v>
      </c>
    </row>
    <row r="105" spans="1:25" ht="12.75" customHeight="1" x14ac:dyDescent="0.25">
      <c r="A105" s="60" t="s">
        <v>69</v>
      </c>
      <c r="B105" s="56">
        <v>16</v>
      </c>
      <c r="C105" s="56">
        <v>13</v>
      </c>
      <c r="D105" s="56">
        <v>11</v>
      </c>
      <c r="E105" s="56">
        <v>16</v>
      </c>
      <c r="F105" s="57">
        <v>56</v>
      </c>
      <c r="G105" s="56">
        <v>21</v>
      </c>
      <c r="H105" s="56">
        <v>20</v>
      </c>
      <c r="I105" s="56">
        <v>17</v>
      </c>
      <c r="J105" s="56">
        <v>21</v>
      </c>
      <c r="K105" s="57">
        <v>78</v>
      </c>
      <c r="L105" s="56">
        <v>19</v>
      </c>
      <c r="M105" s="56">
        <v>13</v>
      </c>
      <c r="N105" s="56">
        <v>15</v>
      </c>
      <c r="O105" s="56">
        <v>13</v>
      </c>
      <c r="P105" s="57">
        <v>61</v>
      </c>
      <c r="Q105" s="56">
        <v>13</v>
      </c>
      <c r="R105" s="56">
        <v>11</v>
      </c>
      <c r="S105" s="56" t="s">
        <v>158</v>
      </c>
      <c r="T105" s="56" t="s">
        <v>158</v>
      </c>
      <c r="U105" s="57">
        <v>25</v>
      </c>
      <c r="W105" s="57">
        <v>67</v>
      </c>
      <c r="X105" s="57">
        <v>71</v>
      </c>
      <c r="Y105" s="57">
        <v>53</v>
      </c>
    </row>
    <row r="106" spans="1:25" ht="12.75" customHeight="1" x14ac:dyDescent="0.25">
      <c r="A106" s="60" t="s">
        <v>34</v>
      </c>
      <c r="B106" s="56">
        <v>223</v>
      </c>
      <c r="C106" s="56">
        <v>222</v>
      </c>
      <c r="D106" s="56">
        <v>207</v>
      </c>
      <c r="E106" s="56">
        <v>225</v>
      </c>
      <c r="F106" s="57">
        <v>877</v>
      </c>
      <c r="G106" s="56">
        <v>217</v>
      </c>
      <c r="H106" s="56">
        <v>212</v>
      </c>
      <c r="I106" s="56">
        <v>209</v>
      </c>
      <c r="J106" s="56">
        <v>195</v>
      </c>
      <c r="K106" s="57">
        <v>832</v>
      </c>
      <c r="L106" s="56">
        <v>197</v>
      </c>
      <c r="M106" s="56">
        <v>167</v>
      </c>
      <c r="N106" s="56">
        <v>123</v>
      </c>
      <c r="O106" s="56">
        <v>125</v>
      </c>
      <c r="P106" s="57">
        <v>613</v>
      </c>
      <c r="Q106" s="56">
        <v>122</v>
      </c>
      <c r="R106" s="56">
        <v>99</v>
      </c>
      <c r="S106" s="56" t="s">
        <v>158</v>
      </c>
      <c r="T106" s="56" t="s">
        <v>158</v>
      </c>
      <c r="U106" s="57">
        <v>222</v>
      </c>
      <c r="W106" s="57">
        <v>860</v>
      </c>
      <c r="X106" s="57">
        <v>768</v>
      </c>
      <c r="Y106" s="57">
        <v>471</v>
      </c>
    </row>
    <row r="107" spans="1:25" ht="12.75" customHeight="1" x14ac:dyDescent="0.25">
      <c r="A107" s="60" t="s">
        <v>32</v>
      </c>
      <c r="B107" s="56">
        <v>8</v>
      </c>
      <c r="C107" s="56">
        <v>4</v>
      </c>
      <c r="D107" s="56">
        <v>9</v>
      </c>
      <c r="E107" s="56">
        <v>3</v>
      </c>
      <c r="F107" s="57">
        <v>23</v>
      </c>
      <c r="G107" s="56">
        <v>8</v>
      </c>
      <c r="H107" s="56">
        <v>8</v>
      </c>
      <c r="I107" s="56">
        <v>4</v>
      </c>
      <c r="J107" s="56">
        <v>10</v>
      </c>
      <c r="K107" s="57">
        <v>29</v>
      </c>
      <c r="L107" s="56">
        <v>4</v>
      </c>
      <c r="M107" s="56">
        <v>4</v>
      </c>
      <c r="N107" s="56">
        <v>8</v>
      </c>
      <c r="O107" s="56">
        <v>4</v>
      </c>
      <c r="P107" s="57">
        <v>19</v>
      </c>
      <c r="Q107" s="56">
        <v>6</v>
      </c>
      <c r="R107" s="56">
        <v>4</v>
      </c>
      <c r="S107" s="56" t="s">
        <v>158</v>
      </c>
      <c r="T107" s="56" t="s">
        <v>158</v>
      </c>
      <c r="U107" s="57">
        <v>10</v>
      </c>
      <c r="W107" s="57">
        <v>28</v>
      </c>
      <c r="X107" s="57">
        <v>21</v>
      </c>
      <c r="Y107" s="57">
        <v>22</v>
      </c>
    </row>
    <row r="108" spans="1:25" ht="12.75" customHeight="1" x14ac:dyDescent="0.25">
      <c r="A108" s="60" t="s">
        <v>70</v>
      </c>
      <c r="B108" s="56">
        <v>42</v>
      </c>
      <c r="C108" s="56">
        <v>46</v>
      </c>
      <c r="D108" s="56">
        <v>43</v>
      </c>
      <c r="E108" s="56">
        <v>46</v>
      </c>
      <c r="F108" s="57">
        <v>178</v>
      </c>
      <c r="G108" s="56">
        <v>44</v>
      </c>
      <c r="H108" s="56">
        <v>43</v>
      </c>
      <c r="I108" s="56">
        <v>40</v>
      </c>
      <c r="J108" s="56">
        <v>43</v>
      </c>
      <c r="K108" s="57">
        <v>170</v>
      </c>
      <c r="L108" s="56">
        <v>43</v>
      </c>
      <c r="M108" s="56">
        <v>28</v>
      </c>
      <c r="N108" s="56">
        <v>50</v>
      </c>
      <c r="O108" s="56">
        <v>47</v>
      </c>
      <c r="P108" s="57">
        <v>168</v>
      </c>
      <c r="Q108" s="56">
        <v>43</v>
      </c>
      <c r="R108" s="56">
        <v>75</v>
      </c>
      <c r="S108" s="56" t="s">
        <v>158</v>
      </c>
      <c r="T108" s="56" t="s">
        <v>158</v>
      </c>
      <c r="U108" s="57">
        <v>119</v>
      </c>
      <c r="W108" s="57">
        <v>176</v>
      </c>
      <c r="X108" s="57">
        <v>155</v>
      </c>
      <c r="Y108" s="57">
        <v>216</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1898</v>
      </c>
      <c r="C110" s="80">
        <v>1937</v>
      </c>
      <c r="D110" s="80">
        <v>1955</v>
      </c>
      <c r="E110" s="80">
        <v>2008</v>
      </c>
      <c r="F110" s="83">
        <v>7798</v>
      </c>
      <c r="G110" s="80">
        <v>2078</v>
      </c>
      <c r="H110" s="80">
        <v>2044</v>
      </c>
      <c r="I110" s="80">
        <v>2013</v>
      </c>
      <c r="J110" s="80">
        <v>1931</v>
      </c>
      <c r="K110" s="83">
        <v>8066</v>
      </c>
      <c r="L110" s="80">
        <v>1781</v>
      </c>
      <c r="M110" s="80">
        <v>1546</v>
      </c>
      <c r="N110" s="80">
        <v>1736</v>
      </c>
      <c r="O110" s="80">
        <v>1875</v>
      </c>
      <c r="P110" s="83">
        <v>6937</v>
      </c>
      <c r="Q110" s="62">
        <v>1761</v>
      </c>
      <c r="R110" s="62">
        <v>2177</v>
      </c>
      <c r="S110" s="62" t="s">
        <v>158</v>
      </c>
      <c r="T110" s="62" t="s">
        <v>158</v>
      </c>
      <c r="U110" s="75">
        <v>3938</v>
      </c>
      <c r="V110" s="97"/>
      <c r="W110" s="63">
        <v>8085</v>
      </c>
      <c r="X110" s="63">
        <v>7270</v>
      </c>
      <c r="Y110" s="63">
        <v>7548</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15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5">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632812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86</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266</v>
      </c>
      <c r="C8" s="56">
        <v>269</v>
      </c>
      <c r="D8" s="56">
        <v>258</v>
      </c>
      <c r="E8" s="56">
        <v>248</v>
      </c>
      <c r="F8" s="57">
        <v>1041</v>
      </c>
      <c r="G8" s="56">
        <v>281</v>
      </c>
      <c r="H8" s="56">
        <v>221</v>
      </c>
      <c r="I8" s="56">
        <v>253</v>
      </c>
      <c r="J8" s="56">
        <v>202</v>
      </c>
      <c r="K8" s="57">
        <v>957</v>
      </c>
      <c r="L8" s="56">
        <v>229</v>
      </c>
      <c r="M8" s="56">
        <v>231</v>
      </c>
      <c r="N8" s="56">
        <v>269</v>
      </c>
      <c r="O8" s="56">
        <v>288</v>
      </c>
      <c r="P8" s="57">
        <v>1016</v>
      </c>
      <c r="Q8" s="56">
        <v>81</v>
      </c>
      <c r="R8" s="56">
        <v>107</v>
      </c>
      <c r="S8" s="56" t="s">
        <v>158</v>
      </c>
      <c r="T8" s="56" t="s">
        <v>158</v>
      </c>
      <c r="U8" s="57">
        <v>188</v>
      </c>
      <c r="W8" s="57">
        <v>1008</v>
      </c>
      <c r="X8" s="57">
        <v>914</v>
      </c>
      <c r="Y8" s="57">
        <v>745</v>
      </c>
    </row>
    <row r="9" spans="1:25" ht="12.75" customHeight="1" x14ac:dyDescent="0.25">
      <c r="A9" s="60" t="s">
        <v>22</v>
      </c>
      <c r="B9" s="56">
        <v>51</v>
      </c>
      <c r="C9" s="56">
        <v>62</v>
      </c>
      <c r="D9" s="56">
        <v>72</v>
      </c>
      <c r="E9" s="56">
        <v>76</v>
      </c>
      <c r="F9" s="57">
        <v>261</v>
      </c>
      <c r="G9" s="56">
        <v>59</v>
      </c>
      <c r="H9" s="56">
        <v>60</v>
      </c>
      <c r="I9" s="56">
        <v>85</v>
      </c>
      <c r="J9" s="56">
        <v>79</v>
      </c>
      <c r="K9" s="57">
        <v>284</v>
      </c>
      <c r="L9" s="56">
        <v>56</v>
      </c>
      <c r="M9" s="56">
        <v>35</v>
      </c>
      <c r="N9" s="56">
        <v>68</v>
      </c>
      <c r="O9" s="56">
        <v>69</v>
      </c>
      <c r="P9" s="57">
        <v>228</v>
      </c>
      <c r="Q9" s="56">
        <v>20</v>
      </c>
      <c r="R9" s="56">
        <v>19</v>
      </c>
      <c r="S9" s="56" t="s">
        <v>158</v>
      </c>
      <c r="T9" s="56" t="s">
        <v>158</v>
      </c>
      <c r="U9" s="57">
        <v>39</v>
      </c>
      <c r="W9" s="57">
        <v>268</v>
      </c>
      <c r="X9" s="57">
        <v>255</v>
      </c>
      <c r="Y9" s="57">
        <v>175</v>
      </c>
    </row>
    <row r="10" spans="1:25" ht="12.75" customHeight="1" x14ac:dyDescent="0.25">
      <c r="A10" s="60" t="s">
        <v>23</v>
      </c>
      <c r="B10" s="56">
        <v>11</v>
      </c>
      <c r="C10" s="56">
        <v>12</v>
      </c>
      <c r="D10" s="56">
        <v>9</v>
      </c>
      <c r="E10" s="56">
        <v>9</v>
      </c>
      <c r="F10" s="57">
        <v>40</v>
      </c>
      <c r="G10" s="56">
        <v>8</v>
      </c>
      <c r="H10" s="56">
        <v>9</v>
      </c>
      <c r="I10" s="56">
        <v>10</v>
      </c>
      <c r="J10" s="56">
        <v>9</v>
      </c>
      <c r="K10" s="57">
        <v>37</v>
      </c>
      <c r="L10" s="56">
        <v>12</v>
      </c>
      <c r="M10" s="56">
        <v>16</v>
      </c>
      <c r="N10" s="56">
        <v>23</v>
      </c>
      <c r="O10" s="56">
        <v>14</v>
      </c>
      <c r="P10" s="57">
        <v>65</v>
      </c>
      <c r="Q10" s="56">
        <v>8</v>
      </c>
      <c r="R10" s="56">
        <v>10</v>
      </c>
      <c r="S10" s="56" t="s">
        <v>158</v>
      </c>
      <c r="T10" s="56" t="s">
        <v>158</v>
      </c>
      <c r="U10" s="57">
        <v>17</v>
      </c>
      <c r="W10" s="57">
        <v>35</v>
      </c>
      <c r="X10" s="57">
        <v>47</v>
      </c>
      <c r="Y10" s="57">
        <v>54</v>
      </c>
    </row>
    <row r="11" spans="1:25" ht="12.75" customHeight="1" x14ac:dyDescent="0.25">
      <c r="A11" s="60" t="s">
        <v>24</v>
      </c>
      <c r="B11" s="56">
        <v>684</v>
      </c>
      <c r="C11" s="56">
        <v>234</v>
      </c>
      <c r="D11" s="56">
        <v>761</v>
      </c>
      <c r="E11" s="56">
        <v>406</v>
      </c>
      <c r="F11" s="57">
        <v>2085</v>
      </c>
      <c r="G11" s="56">
        <v>377</v>
      </c>
      <c r="H11" s="56">
        <v>208</v>
      </c>
      <c r="I11" s="56">
        <v>497</v>
      </c>
      <c r="J11" s="56">
        <v>644</v>
      </c>
      <c r="K11" s="57">
        <v>1726</v>
      </c>
      <c r="L11" s="56">
        <v>309</v>
      </c>
      <c r="M11" s="56">
        <v>239</v>
      </c>
      <c r="N11" s="56">
        <v>450</v>
      </c>
      <c r="O11" s="56">
        <v>372</v>
      </c>
      <c r="P11" s="57">
        <v>1369</v>
      </c>
      <c r="Q11" s="56">
        <v>169</v>
      </c>
      <c r="R11" s="56">
        <v>94</v>
      </c>
      <c r="S11" s="56" t="s">
        <v>158</v>
      </c>
      <c r="T11" s="56" t="s">
        <v>158</v>
      </c>
      <c r="U11" s="57">
        <v>264</v>
      </c>
      <c r="W11" s="57">
        <v>1752</v>
      </c>
      <c r="X11" s="57">
        <v>1689</v>
      </c>
      <c r="Y11" s="57">
        <v>1085</v>
      </c>
    </row>
    <row r="12" spans="1:25" ht="12.75" customHeight="1" x14ac:dyDescent="0.25">
      <c r="A12" s="60" t="s">
        <v>25</v>
      </c>
      <c r="B12" s="56">
        <v>19</v>
      </c>
      <c r="C12" s="56">
        <v>28</v>
      </c>
      <c r="D12" s="56">
        <v>31</v>
      </c>
      <c r="E12" s="56">
        <v>35</v>
      </c>
      <c r="F12" s="57">
        <v>113</v>
      </c>
      <c r="G12" s="56">
        <v>32</v>
      </c>
      <c r="H12" s="56">
        <v>6</v>
      </c>
      <c r="I12" s="56">
        <v>16</v>
      </c>
      <c r="J12" s="56">
        <v>25</v>
      </c>
      <c r="K12" s="57">
        <v>80</v>
      </c>
      <c r="L12" s="56">
        <v>23</v>
      </c>
      <c r="M12" s="56">
        <v>20</v>
      </c>
      <c r="N12" s="56">
        <v>6</v>
      </c>
      <c r="O12" s="56">
        <v>13</v>
      </c>
      <c r="P12" s="57">
        <v>62</v>
      </c>
      <c r="Q12" s="56">
        <v>5</v>
      </c>
      <c r="R12" s="56">
        <v>5</v>
      </c>
      <c r="S12" s="56" t="s">
        <v>158</v>
      </c>
      <c r="T12" s="56" t="s">
        <v>158</v>
      </c>
      <c r="U12" s="57">
        <v>10</v>
      </c>
      <c r="W12" s="57">
        <v>104</v>
      </c>
      <c r="X12" s="57">
        <v>84</v>
      </c>
      <c r="Y12" s="57">
        <v>28</v>
      </c>
    </row>
    <row r="13" spans="1:25" ht="12.75" customHeight="1" x14ac:dyDescent="0.25">
      <c r="A13" s="60" t="s">
        <v>26</v>
      </c>
      <c r="B13" s="56">
        <v>2222</v>
      </c>
      <c r="C13" s="56">
        <v>1617</v>
      </c>
      <c r="D13" s="56">
        <v>1338</v>
      </c>
      <c r="E13" s="56">
        <v>1098</v>
      </c>
      <c r="F13" s="57">
        <v>6276</v>
      </c>
      <c r="G13" s="56">
        <v>1582</v>
      </c>
      <c r="H13" s="56">
        <v>893</v>
      </c>
      <c r="I13" s="56">
        <v>1002</v>
      </c>
      <c r="J13" s="56">
        <v>1116</v>
      </c>
      <c r="K13" s="57">
        <v>4593</v>
      </c>
      <c r="L13" s="56">
        <v>1017</v>
      </c>
      <c r="M13" s="56">
        <v>1374</v>
      </c>
      <c r="N13" s="56">
        <v>1110</v>
      </c>
      <c r="O13" s="56">
        <v>1772</v>
      </c>
      <c r="P13" s="57">
        <v>5273</v>
      </c>
      <c r="Q13" s="56">
        <v>470</v>
      </c>
      <c r="R13" s="56">
        <v>540</v>
      </c>
      <c r="S13" s="56" t="s">
        <v>158</v>
      </c>
      <c r="T13" s="56" t="s">
        <v>158</v>
      </c>
      <c r="U13" s="57">
        <v>1011</v>
      </c>
      <c r="W13" s="57">
        <v>4912</v>
      </c>
      <c r="X13" s="57">
        <v>4509</v>
      </c>
      <c r="Y13" s="57">
        <v>3893</v>
      </c>
    </row>
    <row r="14" spans="1:25" ht="12.75" customHeight="1" x14ac:dyDescent="0.25">
      <c r="A14" s="60" t="s">
        <v>27</v>
      </c>
      <c r="B14" s="56">
        <v>420</v>
      </c>
      <c r="C14" s="56">
        <v>407</v>
      </c>
      <c r="D14" s="56">
        <v>418</v>
      </c>
      <c r="E14" s="56">
        <v>290</v>
      </c>
      <c r="F14" s="57">
        <v>1534</v>
      </c>
      <c r="G14" s="56">
        <v>259</v>
      </c>
      <c r="H14" s="56">
        <v>242</v>
      </c>
      <c r="I14" s="56">
        <v>255</v>
      </c>
      <c r="J14" s="56">
        <v>161</v>
      </c>
      <c r="K14" s="57">
        <v>916</v>
      </c>
      <c r="L14" s="56">
        <v>123</v>
      </c>
      <c r="M14" s="56">
        <v>130</v>
      </c>
      <c r="N14" s="56">
        <v>122</v>
      </c>
      <c r="O14" s="56">
        <v>200</v>
      </c>
      <c r="P14" s="57">
        <v>576</v>
      </c>
      <c r="Q14" s="56">
        <v>64</v>
      </c>
      <c r="R14" s="56">
        <v>130</v>
      </c>
      <c r="S14" s="56" t="s">
        <v>158</v>
      </c>
      <c r="T14" s="56" t="s">
        <v>158</v>
      </c>
      <c r="U14" s="57">
        <v>194</v>
      </c>
      <c r="W14" s="57">
        <v>1209</v>
      </c>
      <c r="X14" s="57">
        <v>669</v>
      </c>
      <c r="Y14" s="57">
        <v>516</v>
      </c>
    </row>
    <row r="15" spans="1:25" ht="12.75" customHeight="1" x14ac:dyDescent="0.25">
      <c r="A15" s="60" t="s">
        <v>28</v>
      </c>
      <c r="B15" s="56">
        <v>414</v>
      </c>
      <c r="C15" s="56">
        <v>324</v>
      </c>
      <c r="D15" s="56">
        <v>305</v>
      </c>
      <c r="E15" s="56">
        <v>312</v>
      </c>
      <c r="F15" s="57">
        <v>1355</v>
      </c>
      <c r="G15" s="56">
        <v>1005</v>
      </c>
      <c r="H15" s="56">
        <v>498</v>
      </c>
      <c r="I15" s="56">
        <v>405</v>
      </c>
      <c r="J15" s="56">
        <v>302</v>
      </c>
      <c r="K15" s="57">
        <v>2210</v>
      </c>
      <c r="L15" s="56">
        <v>374</v>
      </c>
      <c r="M15" s="56">
        <v>393</v>
      </c>
      <c r="N15" s="56">
        <v>391</v>
      </c>
      <c r="O15" s="56">
        <v>827</v>
      </c>
      <c r="P15" s="57">
        <v>1986</v>
      </c>
      <c r="Q15" s="56">
        <v>206</v>
      </c>
      <c r="R15" s="56">
        <v>262</v>
      </c>
      <c r="S15" s="56" t="s">
        <v>158</v>
      </c>
      <c r="T15" s="56" t="s">
        <v>158</v>
      </c>
      <c r="U15" s="57">
        <v>468</v>
      </c>
      <c r="W15" s="57">
        <v>2119</v>
      </c>
      <c r="X15" s="57">
        <v>1475</v>
      </c>
      <c r="Y15" s="57">
        <v>1687</v>
      </c>
    </row>
    <row r="16" spans="1:25" ht="12.75" customHeight="1" x14ac:dyDescent="0.25">
      <c r="A16" s="60" t="s">
        <v>1</v>
      </c>
      <c r="B16" s="56">
        <v>265</v>
      </c>
      <c r="C16" s="56">
        <v>302</v>
      </c>
      <c r="D16" s="56">
        <v>283</v>
      </c>
      <c r="E16" s="56">
        <v>264</v>
      </c>
      <c r="F16" s="57">
        <v>1114</v>
      </c>
      <c r="G16" s="56">
        <v>274</v>
      </c>
      <c r="H16" s="56">
        <v>212</v>
      </c>
      <c r="I16" s="56">
        <v>240</v>
      </c>
      <c r="J16" s="56">
        <v>241</v>
      </c>
      <c r="K16" s="57">
        <v>967</v>
      </c>
      <c r="L16" s="56">
        <v>194</v>
      </c>
      <c r="M16" s="56">
        <v>132</v>
      </c>
      <c r="N16" s="56">
        <v>222</v>
      </c>
      <c r="O16" s="56">
        <v>252</v>
      </c>
      <c r="P16" s="57">
        <v>801</v>
      </c>
      <c r="Q16" s="56">
        <v>158</v>
      </c>
      <c r="R16" s="56">
        <v>168</v>
      </c>
      <c r="S16" s="56" t="s">
        <v>158</v>
      </c>
      <c r="T16" s="56" t="s">
        <v>158</v>
      </c>
      <c r="U16" s="57">
        <v>327</v>
      </c>
      <c r="W16" s="57">
        <v>1032</v>
      </c>
      <c r="X16" s="57">
        <v>808</v>
      </c>
      <c r="Y16" s="57">
        <v>801</v>
      </c>
    </row>
    <row r="17" spans="1:25" ht="12.75" customHeight="1" x14ac:dyDescent="0.25">
      <c r="A17" s="60" t="s">
        <v>0</v>
      </c>
      <c r="B17" s="56">
        <v>3</v>
      </c>
      <c r="C17" s="56">
        <v>3</v>
      </c>
      <c r="D17" s="56">
        <v>3</v>
      </c>
      <c r="E17" s="56">
        <v>4</v>
      </c>
      <c r="F17" s="57">
        <v>13</v>
      </c>
      <c r="G17" s="56">
        <v>2</v>
      </c>
      <c r="H17" s="56">
        <v>2</v>
      </c>
      <c r="I17" s="56">
        <v>2</v>
      </c>
      <c r="J17" s="56">
        <v>3</v>
      </c>
      <c r="K17" s="57">
        <v>9</v>
      </c>
      <c r="L17" s="56">
        <v>2</v>
      </c>
      <c r="M17" s="56">
        <v>2</v>
      </c>
      <c r="N17" s="56">
        <v>3</v>
      </c>
      <c r="O17" s="56">
        <v>5</v>
      </c>
      <c r="P17" s="57">
        <v>13</v>
      </c>
      <c r="Q17" s="56">
        <v>0</v>
      </c>
      <c r="R17" s="56">
        <v>0</v>
      </c>
      <c r="S17" s="56" t="s">
        <v>158</v>
      </c>
      <c r="T17" s="56" t="s">
        <v>158</v>
      </c>
      <c r="U17" s="57">
        <v>0</v>
      </c>
      <c r="W17" s="57">
        <v>11</v>
      </c>
      <c r="X17" s="57">
        <v>10</v>
      </c>
      <c r="Y17" s="57">
        <v>8</v>
      </c>
    </row>
    <row r="18" spans="1:25" ht="15.5" x14ac:dyDescent="0.25">
      <c r="A18" s="81" t="s">
        <v>149</v>
      </c>
      <c r="B18" s="62">
        <v>4356</v>
      </c>
      <c r="C18" s="62">
        <v>3257</v>
      </c>
      <c r="D18" s="62">
        <v>3477</v>
      </c>
      <c r="E18" s="62">
        <v>2743</v>
      </c>
      <c r="F18" s="63">
        <v>13832</v>
      </c>
      <c r="G18" s="62">
        <v>3879</v>
      </c>
      <c r="H18" s="62">
        <v>2352</v>
      </c>
      <c r="I18" s="62">
        <v>2766</v>
      </c>
      <c r="J18" s="62">
        <v>2782</v>
      </c>
      <c r="K18" s="63">
        <v>11778</v>
      </c>
      <c r="L18" s="62">
        <v>2339</v>
      </c>
      <c r="M18" s="62">
        <v>2574</v>
      </c>
      <c r="N18" s="62">
        <v>2664</v>
      </c>
      <c r="O18" s="62">
        <v>3811</v>
      </c>
      <c r="P18" s="63">
        <v>11388</v>
      </c>
      <c r="Q18" s="62">
        <v>1182</v>
      </c>
      <c r="R18" s="62">
        <v>1335</v>
      </c>
      <c r="S18" s="62" t="s">
        <v>158</v>
      </c>
      <c r="T18" s="62" t="s">
        <v>158</v>
      </c>
      <c r="U18" s="63">
        <v>2517</v>
      </c>
      <c r="V18" s="97"/>
      <c r="W18" s="63">
        <v>12451</v>
      </c>
      <c r="X18" s="63">
        <v>10460</v>
      </c>
      <c r="Y18" s="63">
        <v>8992</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74</v>
      </c>
      <c r="C21" s="56">
        <v>70</v>
      </c>
      <c r="D21" s="56">
        <v>66</v>
      </c>
      <c r="E21" s="56">
        <v>80</v>
      </c>
      <c r="F21" s="57">
        <v>290</v>
      </c>
      <c r="G21" s="56">
        <v>89</v>
      </c>
      <c r="H21" s="56">
        <v>81</v>
      </c>
      <c r="I21" s="56">
        <v>109</v>
      </c>
      <c r="J21" s="56">
        <v>93</v>
      </c>
      <c r="K21" s="57">
        <v>373</v>
      </c>
      <c r="L21" s="56">
        <v>84</v>
      </c>
      <c r="M21" s="56">
        <v>119</v>
      </c>
      <c r="N21" s="56">
        <v>92</v>
      </c>
      <c r="O21" s="56">
        <v>106</v>
      </c>
      <c r="P21" s="57">
        <v>402</v>
      </c>
      <c r="Q21" s="56">
        <v>74</v>
      </c>
      <c r="R21" s="56">
        <v>91</v>
      </c>
      <c r="S21" s="56" t="s">
        <v>158</v>
      </c>
      <c r="T21" s="56" t="s">
        <v>158</v>
      </c>
      <c r="U21" s="57">
        <v>165</v>
      </c>
      <c r="W21" s="57">
        <v>317</v>
      </c>
      <c r="X21" s="57">
        <v>406</v>
      </c>
      <c r="Y21" s="57">
        <v>363</v>
      </c>
    </row>
    <row r="22" spans="1:25" ht="12.75" customHeight="1" x14ac:dyDescent="0.25">
      <c r="A22" s="60" t="s">
        <v>22</v>
      </c>
      <c r="B22" s="56">
        <v>11</v>
      </c>
      <c r="C22" s="56">
        <v>11</v>
      </c>
      <c r="D22" s="56">
        <v>15</v>
      </c>
      <c r="E22" s="56">
        <v>21</v>
      </c>
      <c r="F22" s="57">
        <v>58</v>
      </c>
      <c r="G22" s="56">
        <v>13</v>
      </c>
      <c r="H22" s="56">
        <v>9</v>
      </c>
      <c r="I22" s="56">
        <v>14</v>
      </c>
      <c r="J22" s="56">
        <v>17</v>
      </c>
      <c r="K22" s="57">
        <v>53</v>
      </c>
      <c r="L22" s="56">
        <v>8</v>
      </c>
      <c r="M22" s="56">
        <v>11</v>
      </c>
      <c r="N22" s="56">
        <v>17</v>
      </c>
      <c r="O22" s="56">
        <v>15</v>
      </c>
      <c r="P22" s="57">
        <v>52</v>
      </c>
      <c r="Q22" s="56">
        <v>16</v>
      </c>
      <c r="R22" s="56">
        <v>7</v>
      </c>
      <c r="S22" s="56" t="s">
        <v>158</v>
      </c>
      <c r="T22" s="56" t="s">
        <v>158</v>
      </c>
      <c r="U22" s="57">
        <v>23</v>
      </c>
      <c r="W22" s="57">
        <v>59</v>
      </c>
      <c r="X22" s="57">
        <v>50</v>
      </c>
      <c r="Y22" s="57">
        <v>55</v>
      </c>
    </row>
    <row r="23" spans="1:25" ht="12.75" customHeight="1" x14ac:dyDescent="0.25">
      <c r="A23" s="60" t="s">
        <v>23</v>
      </c>
      <c r="B23" s="56">
        <v>24</v>
      </c>
      <c r="C23" s="56">
        <v>26</v>
      </c>
      <c r="D23" s="56">
        <v>25</v>
      </c>
      <c r="E23" s="56">
        <v>25</v>
      </c>
      <c r="F23" s="57">
        <v>100</v>
      </c>
      <c r="G23" s="56">
        <v>20</v>
      </c>
      <c r="H23" s="56">
        <v>16</v>
      </c>
      <c r="I23" s="56">
        <v>22</v>
      </c>
      <c r="J23" s="56">
        <v>20</v>
      </c>
      <c r="K23" s="57">
        <v>77</v>
      </c>
      <c r="L23" s="56">
        <v>22</v>
      </c>
      <c r="M23" s="56">
        <v>11</v>
      </c>
      <c r="N23" s="56">
        <v>17</v>
      </c>
      <c r="O23" s="56">
        <v>20</v>
      </c>
      <c r="P23" s="57">
        <v>70</v>
      </c>
      <c r="Q23" s="56">
        <v>51</v>
      </c>
      <c r="R23" s="56">
        <v>77</v>
      </c>
      <c r="S23" s="56" t="s">
        <v>158</v>
      </c>
      <c r="T23" s="56" t="s">
        <v>158</v>
      </c>
      <c r="U23" s="57">
        <v>128</v>
      </c>
      <c r="W23" s="57">
        <v>86</v>
      </c>
      <c r="X23" s="57">
        <v>74</v>
      </c>
      <c r="Y23" s="57">
        <v>166</v>
      </c>
    </row>
    <row r="24" spans="1:25" ht="12.75" customHeight="1" x14ac:dyDescent="0.25">
      <c r="A24" s="60" t="s">
        <v>24</v>
      </c>
      <c r="B24" s="56">
        <v>117</v>
      </c>
      <c r="C24" s="56">
        <v>5</v>
      </c>
      <c r="D24" s="56">
        <v>358</v>
      </c>
      <c r="E24" s="56">
        <v>14</v>
      </c>
      <c r="F24" s="57">
        <v>494</v>
      </c>
      <c r="G24" s="56">
        <v>7</v>
      </c>
      <c r="H24" s="56">
        <v>235</v>
      </c>
      <c r="I24" s="56">
        <v>40</v>
      </c>
      <c r="J24" s="56">
        <v>7</v>
      </c>
      <c r="K24" s="57">
        <v>290</v>
      </c>
      <c r="L24" s="56">
        <v>5</v>
      </c>
      <c r="M24" s="56">
        <v>8</v>
      </c>
      <c r="N24" s="56">
        <v>131</v>
      </c>
      <c r="O24" s="56">
        <v>108</v>
      </c>
      <c r="P24" s="57">
        <v>251</v>
      </c>
      <c r="Q24" s="56">
        <v>10</v>
      </c>
      <c r="R24" s="56">
        <v>120</v>
      </c>
      <c r="S24" s="56" t="s">
        <v>158</v>
      </c>
      <c r="T24" s="56" t="s">
        <v>158</v>
      </c>
      <c r="U24" s="57">
        <v>130</v>
      </c>
      <c r="W24" s="57">
        <v>614</v>
      </c>
      <c r="X24" s="57">
        <v>59</v>
      </c>
      <c r="Y24" s="57">
        <v>369</v>
      </c>
    </row>
    <row r="25" spans="1:25" ht="12.75" customHeight="1" x14ac:dyDescent="0.25">
      <c r="A25" s="60" t="s">
        <v>25</v>
      </c>
      <c r="B25" s="56">
        <v>1</v>
      </c>
      <c r="C25" s="56">
        <v>3</v>
      </c>
      <c r="D25" s="56">
        <v>4</v>
      </c>
      <c r="E25" s="56">
        <v>2</v>
      </c>
      <c r="F25" s="57">
        <v>9</v>
      </c>
      <c r="G25" s="56">
        <v>1</v>
      </c>
      <c r="H25" s="56">
        <v>1</v>
      </c>
      <c r="I25" s="56">
        <v>1</v>
      </c>
      <c r="J25" s="56">
        <v>2</v>
      </c>
      <c r="K25" s="57">
        <v>5</v>
      </c>
      <c r="L25" s="56">
        <v>2</v>
      </c>
      <c r="M25" s="56">
        <v>2</v>
      </c>
      <c r="N25" s="56">
        <v>1</v>
      </c>
      <c r="O25" s="56">
        <v>3</v>
      </c>
      <c r="P25" s="57">
        <v>8</v>
      </c>
      <c r="Q25" s="56">
        <v>8</v>
      </c>
      <c r="R25" s="56">
        <v>21</v>
      </c>
      <c r="S25" s="56" t="s">
        <v>158</v>
      </c>
      <c r="T25" s="56" t="s">
        <v>158</v>
      </c>
      <c r="U25" s="57">
        <v>29</v>
      </c>
      <c r="W25" s="57">
        <v>8</v>
      </c>
      <c r="X25" s="57">
        <v>6</v>
      </c>
      <c r="Y25" s="57">
        <v>33</v>
      </c>
    </row>
    <row r="26" spans="1:25" ht="12.75" customHeight="1" x14ac:dyDescent="0.25">
      <c r="A26" s="60" t="s">
        <v>26</v>
      </c>
      <c r="B26" s="56">
        <v>1332</v>
      </c>
      <c r="C26" s="56">
        <v>1077</v>
      </c>
      <c r="D26" s="56">
        <v>952</v>
      </c>
      <c r="E26" s="56">
        <v>1251</v>
      </c>
      <c r="F26" s="57">
        <v>4612</v>
      </c>
      <c r="G26" s="56">
        <v>1025</v>
      </c>
      <c r="H26" s="56">
        <v>974</v>
      </c>
      <c r="I26" s="56">
        <v>1166</v>
      </c>
      <c r="J26" s="56">
        <v>1179</v>
      </c>
      <c r="K26" s="57">
        <v>4344</v>
      </c>
      <c r="L26" s="56">
        <v>1400</v>
      </c>
      <c r="M26" s="56">
        <v>1143</v>
      </c>
      <c r="N26" s="56">
        <v>870</v>
      </c>
      <c r="O26" s="56">
        <v>864</v>
      </c>
      <c r="P26" s="57">
        <v>4277</v>
      </c>
      <c r="Q26" s="56">
        <v>455</v>
      </c>
      <c r="R26" s="56">
        <v>687</v>
      </c>
      <c r="S26" s="56" t="s">
        <v>158</v>
      </c>
      <c r="T26" s="56" t="s">
        <v>158</v>
      </c>
      <c r="U26" s="57">
        <v>1142</v>
      </c>
      <c r="W26" s="57">
        <v>4202</v>
      </c>
      <c r="X26" s="57">
        <v>4888</v>
      </c>
      <c r="Y26" s="57">
        <v>2877</v>
      </c>
    </row>
    <row r="27" spans="1:25" ht="12.75" customHeight="1" x14ac:dyDescent="0.25">
      <c r="A27" s="60" t="s">
        <v>27</v>
      </c>
      <c r="B27" s="56">
        <v>56</v>
      </c>
      <c r="C27" s="56">
        <v>54</v>
      </c>
      <c r="D27" s="56">
        <v>54</v>
      </c>
      <c r="E27" s="56">
        <v>44</v>
      </c>
      <c r="F27" s="57">
        <v>208</v>
      </c>
      <c r="G27" s="56">
        <v>45</v>
      </c>
      <c r="H27" s="56">
        <v>44</v>
      </c>
      <c r="I27" s="56">
        <v>52</v>
      </c>
      <c r="J27" s="56">
        <v>49</v>
      </c>
      <c r="K27" s="57">
        <v>190</v>
      </c>
      <c r="L27" s="56">
        <v>39</v>
      </c>
      <c r="M27" s="56">
        <v>78</v>
      </c>
      <c r="N27" s="56">
        <v>142</v>
      </c>
      <c r="O27" s="56">
        <v>84</v>
      </c>
      <c r="P27" s="57">
        <v>343</v>
      </c>
      <c r="Q27" s="56">
        <v>64</v>
      </c>
      <c r="R27" s="56">
        <v>44</v>
      </c>
      <c r="S27" s="56" t="s">
        <v>158</v>
      </c>
      <c r="T27" s="56" t="s">
        <v>158</v>
      </c>
      <c r="U27" s="57">
        <v>108</v>
      </c>
      <c r="W27" s="57">
        <v>187</v>
      </c>
      <c r="X27" s="57">
        <v>219</v>
      </c>
      <c r="Y27" s="57">
        <v>334</v>
      </c>
    </row>
    <row r="28" spans="1:25" ht="12.75" customHeight="1" x14ac:dyDescent="0.25">
      <c r="A28" s="60" t="s">
        <v>28</v>
      </c>
      <c r="B28" s="56">
        <v>360</v>
      </c>
      <c r="C28" s="56">
        <v>369</v>
      </c>
      <c r="D28" s="56">
        <v>336</v>
      </c>
      <c r="E28" s="56">
        <v>369</v>
      </c>
      <c r="F28" s="57">
        <v>1435</v>
      </c>
      <c r="G28" s="56">
        <v>334</v>
      </c>
      <c r="H28" s="56">
        <v>373</v>
      </c>
      <c r="I28" s="56">
        <v>405</v>
      </c>
      <c r="J28" s="56">
        <v>369</v>
      </c>
      <c r="K28" s="57">
        <v>1481</v>
      </c>
      <c r="L28" s="56">
        <v>423</v>
      </c>
      <c r="M28" s="56">
        <v>346</v>
      </c>
      <c r="N28" s="56">
        <v>371</v>
      </c>
      <c r="O28" s="56">
        <v>394</v>
      </c>
      <c r="P28" s="57">
        <v>1535</v>
      </c>
      <c r="Q28" s="56">
        <v>190</v>
      </c>
      <c r="R28" s="56">
        <v>180</v>
      </c>
      <c r="S28" s="56" t="s">
        <v>158</v>
      </c>
      <c r="T28" s="56" t="s">
        <v>158</v>
      </c>
      <c r="U28" s="57">
        <v>370</v>
      </c>
      <c r="W28" s="57">
        <v>1413</v>
      </c>
      <c r="X28" s="57">
        <v>1544</v>
      </c>
      <c r="Y28" s="57">
        <v>1136</v>
      </c>
    </row>
    <row r="29" spans="1:25" ht="12.75" customHeight="1" x14ac:dyDescent="0.25">
      <c r="A29" s="60" t="s">
        <v>1</v>
      </c>
      <c r="B29" s="56">
        <v>212</v>
      </c>
      <c r="C29" s="56">
        <v>192</v>
      </c>
      <c r="D29" s="56">
        <v>201</v>
      </c>
      <c r="E29" s="56">
        <v>216</v>
      </c>
      <c r="F29" s="57">
        <v>821</v>
      </c>
      <c r="G29" s="56">
        <v>212</v>
      </c>
      <c r="H29" s="56">
        <v>162</v>
      </c>
      <c r="I29" s="56">
        <v>253</v>
      </c>
      <c r="J29" s="56">
        <v>226</v>
      </c>
      <c r="K29" s="57">
        <v>854</v>
      </c>
      <c r="L29" s="56">
        <v>249</v>
      </c>
      <c r="M29" s="56">
        <v>212</v>
      </c>
      <c r="N29" s="56">
        <v>156</v>
      </c>
      <c r="O29" s="56">
        <v>199</v>
      </c>
      <c r="P29" s="57">
        <v>815</v>
      </c>
      <c r="Q29" s="56">
        <v>153</v>
      </c>
      <c r="R29" s="56">
        <v>110</v>
      </c>
      <c r="S29" s="56" t="s">
        <v>158</v>
      </c>
      <c r="T29" s="56" t="s">
        <v>158</v>
      </c>
      <c r="U29" s="57">
        <v>263</v>
      </c>
      <c r="W29" s="57">
        <v>792</v>
      </c>
      <c r="X29" s="57">
        <v>940</v>
      </c>
      <c r="Y29" s="57">
        <v>618</v>
      </c>
    </row>
    <row r="30" spans="1:25" ht="12.75" customHeight="1" x14ac:dyDescent="0.25">
      <c r="A30" s="60" t="s">
        <v>0</v>
      </c>
      <c r="B30" s="56">
        <v>72</v>
      </c>
      <c r="C30" s="56">
        <v>94</v>
      </c>
      <c r="D30" s="56">
        <v>119</v>
      </c>
      <c r="E30" s="56">
        <v>115</v>
      </c>
      <c r="F30" s="57">
        <v>400</v>
      </c>
      <c r="G30" s="56">
        <v>102</v>
      </c>
      <c r="H30" s="56">
        <v>122</v>
      </c>
      <c r="I30" s="56">
        <v>148</v>
      </c>
      <c r="J30" s="56">
        <v>194</v>
      </c>
      <c r="K30" s="57">
        <v>566</v>
      </c>
      <c r="L30" s="56">
        <v>146</v>
      </c>
      <c r="M30" s="56">
        <v>94</v>
      </c>
      <c r="N30" s="56">
        <v>82</v>
      </c>
      <c r="O30" s="56">
        <v>151</v>
      </c>
      <c r="P30" s="57">
        <v>473</v>
      </c>
      <c r="Q30" s="56">
        <v>81</v>
      </c>
      <c r="R30" s="56">
        <v>77</v>
      </c>
      <c r="S30" s="56" t="s">
        <v>158</v>
      </c>
      <c r="T30" s="56" t="s">
        <v>158</v>
      </c>
      <c r="U30" s="57">
        <v>157</v>
      </c>
      <c r="W30" s="57">
        <v>457</v>
      </c>
      <c r="X30" s="57">
        <v>582</v>
      </c>
      <c r="Y30" s="57">
        <v>390</v>
      </c>
    </row>
    <row r="31" spans="1:25" ht="12.5" customHeight="1" x14ac:dyDescent="0.25">
      <c r="A31" s="81" t="s">
        <v>148</v>
      </c>
      <c r="B31" s="62">
        <v>2258</v>
      </c>
      <c r="C31" s="62">
        <v>1900</v>
      </c>
      <c r="D31" s="62">
        <v>2130</v>
      </c>
      <c r="E31" s="62">
        <v>2138</v>
      </c>
      <c r="F31" s="63">
        <v>8426</v>
      </c>
      <c r="G31" s="62">
        <v>1848</v>
      </c>
      <c r="H31" s="62">
        <v>2018</v>
      </c>
      <c r="I31" s="62">
        <v>2209</v>
      </c>
      <c r="J31" s="62">
        <v>2156</v>
      </c>
      <c r="K31" s="63">
        <v>8232</v>
      </c>
      <c r="L31" s="62">
        <v>2376</v>
      </c>
      <c r="M31" s="62">
        <v>2025</v>
      </c>
      <c r="N31" s="62">
        <v>1879</v>
      </c>
      <c r="O31" s="62">
        <v>1945</v>
      </c>
      <c r="P31" s="63">
        <v>8225</v>
      </c>
      <c r="Q31" s="62">
        <v>1103</v>
      </c>
      <c r="R31" s="62">
        <v>1413</v>
      </c>
      <c r="S31" s="62" t="s">
        <v>158</v>
      </c>
      <c r="T31" s="62" t="s">
        <v>158</v>
      </c>
      <c r="U31" s="63">
        <v>2516</v>
      </c>
      <c r="V31" s="97"/>
      <c r="W31" s="63">
        <v>8134</v>
      </c>
      <c r="X31" s="63">
        <v>8767</v>
      </c>
      <c r="Y31" s="63">
        <v>6340</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340</v>
      </c>
      <c r="C34" s="56">
        <v>339</v>
      </c>
      <c r="D34" s="56">
        <v>324</v>
      </c>
      <c r="E34" s="56">
        <v>328</v>
      </c>
      <c r="F34" s="57">
        <v>1331</v>
      </c>
      <c r="G34" s="56">
        <v>370</v>
      </c>
      <c r="H34" s="56">
        <v>303</v>
      </c>
      <c r="I34" s="56">
        <v>362</v>
      </c>
      <c r="J34" s="56">
        <v>295</v>
      </c>
      <c r="K34" s="57">
        <v>1330</v>
      </c>
      <c r="L34" s="56">
        <v>313</v>
      </c>
      <c r="M34" s="56">
        <v>350</v>
      </c>
      <c r="N34" s="56">
        <v>361</v>
      </c>
      <c r="O34" s="56">
        <v>395</v>
      </c>
      <c r="P34" s="57">
        <v>1418</v>
      </c>
      <c r="Q34" s="56">
        <v>155</v>
      </c>
      <c r="R34" s="56">
        <v>198</v>
      </c>
      <c r="S34" s="56" t="s">
        <v>158</v>
      </c>
      <c r="T34" s="56" t="s">
        <v>158</v>
      </c>
      <c r="U34" s="57">
        <v>352</v>
      </c>
      <c r="W34" s="57">
        <v>1324</v>
      </c>
      <c r="X34" s="57">
        <v>1320</v>
      </c>
      <c r="Y34" s="57">
        <v>1108</v>
      </c>
    </row>
    <row r="35" spans="1:25" ht="12.75" customHeight="1" x14ac:dyDescent="0.25">
      <c r="A35" s="60" t="s">
        <v>22</v>
      </c>
      <c r="B35" s="56">
        <v>63</v>
      </c>
      <c r="C35" s="56">
        <v>72</v>
      </c>
      <c r="D35" s="56">
        <v>87</v>
      </c>
      <c r="E35" s="56">
        <v>98</v>
      </c>
      <c r="F35" s="57">
        <v>319</v>
      </c>
      <c r="G35" s="56">
        <v>73</v>
      </c>
      <c r="H35" s="56">
        <v>70</v>
      </c>
      <c r="I35" s="56">
        <v>99</v>
      </c>
      <c r="J35" s="56">
        <v>96</v>
      </c>
      <c r="K35" s="57">
        <v>337</v>
      </c>
      <c r="L35" s="56">
        <v>65</v>
      </c>
      <c r="M35" s="56">
        <v>46</v>
      </c>
      <c r="N35" s="56">
        <v>85</v>
      </c>
      <c r="O35" s="56">
        <v>84</v>
      </c>
      <c r="P35" s="57">
        <v>279</v>
      </c>
      <c r="Q35" s="56">
        <v>36</v>
      </c>
      <c r="R35" s="56">
        <v>25</v>
      </c>
      <c r="S35" s="56" t="s">
        <v>158</v>
      </c>
      <c r="T35" s="56" t="s">
        <v>158</v>
      </c>
      <c r="U35" s="57">
        <v>61</v>
      </c>
      <c r="W35" s="57">
        <v>327</v>
      </c>
      <c r="X35" s="57">
        <v>305</v>
      </c>
      <c r="Y35" s="57">
        <v>230</v>
      </c>
    </row>
    <row r="36" spans="1:25" ht="12.75" customHeight="1" x14ac:dyDescent="0.25">
      <c r="A36" s="60" t="s">
        <v>23</v>
      </c>
      <c r="B36" s="56">
        <v>34</v>
      </c>
      <c r="C36" s="56">
        <v>38</v>
      </c>
      <c r="D36" s="56">
        <v>34</v>
      </c>
      <c r="E36" s="56">
        <v>34</v>
      </c>
      <c r="F36" s="57">
        <v>140</v>
      </c>
      <c r="G36" s="56">
        <v>28</v>
      </c>
      <c r="H36" s="56">
        <v>25</v>
      </c>
      <c r="I36" s="56">
        <v>32</v>
      </c>
      <c r="J36" s="56">
        <v>29</v>
      </c>
      <c r="K36" s="57">
        <v>114</v>
      </c>
      <c r="L36" s="56">
        <v>33</v>
      </c>
      <c r="M36" s="56">
        <v>27</v>
      </c>
      <c r="N36" s="56">
        <v>40</v>
      </c>
      <c r="O36" s="56">
        <v>34</v>
      </c>
      <c r="P36" s="57">
        <v>134</v>
      </c>
      <c r="Q36" s="56">
        <v>59</v>
      </c>
      <c r="R36" s="56">
        <v>87</v>
      </c>
      <c r="S36" s="56" t="s">
        <v>158</v>
      </c>
      <c r="T36" s="56" t="s">
        <v>158</v>
      </c>
      <c r="U36" s="57">
        <v>146</v>
      </c>
      <c r="W36" s="57">
        <v>121</v>
      </c>
      <c r="X36" s="57">
        <v>121</v>
      </c>
      <c r="Y36" s="57">
        <v>220</v>
      </c>
    </row>
    <row r="37" spans="1:25" ht="12.75" customHeight="1" x14ac:dyDescent="0.25">
      <c r="A37" s="60" t="s">
        <v>24</v>
      </c>
      <c r="B37" s="56">
        <v>800</v>
      </c>
      <c r="C37" s="56">
        <v>239</v>
      </c>
      <c r="D37" s="56">
        <v>1119</v>
      </c>
      <c r="E37" s="56">
        <v>420</v>
      </c>
      <c r="F37" s="57">
        <v>2579</v>
      </c>
      <c r="G37" s="56">
        <v>385</v>
      </c>
      <c r="H37" s="56">
        <v>443</v>
      </c>
      <c r="I37" s="56">
        <v>536</v>
      </c>
      <c r="J37" s="56">
        <v>652</v>
      </c>
      <c r="K37" s="57">
        <v>2015</v>
      </c>
      <c r="L37" s="56">
        <v>313</v>
      </c>
      <c r="M37" s="56">
        <v>247</v>
      </c>
      <c r="N37" s="56">
        <v>580</v>
      </c>
      <c r="O37" s="56">
        <v>479</v>
      </c>
      <c r="P37" s="57">
        <v>1620</v>
      </c>
      <c r="Q37" s="56">
        <v>179</v>
      </c>
      <c r="R37" s="56">
        <v>215</v>
      </c>
      <c r="S37" s="56" t="s">
        <v>158</v>
      </c>
      <c r="T37" s="56" t="s">
        <v>158</v>
      </c>
      <c r="U37" s="57">
        <v>394</v>
      </c>
      <c r="W37" s="57">
        <v>2366</v>
      </c>
      <c r="X37" s="57">
        <v>1748</v>
      </c>
      <c r="Y37" s="57">
        <v>1454</v>
      </c>
    </row>
    <row r="38" spans="1:25" ht="12.75" customHeight="1" x14ac:dyDescent="0.25">
      <c r="A38" s="60" t="s">
        <v>25</v>
      </c>
      <c r="B38" s="56">
        <v>20</v>
      </c>
      <c r="C38" s="56">
        <v>31</v>
      </c>
      <c r="D38" s="56">
        <v>34</v>
      </c>
      <c r="E38" s="56">
        <v>37</v>
      </c>
      <c r="F38" s="57">
        <v>122</v>
      </c>
      <c r="G38" s="56">
        <v>33</v>
      </c>
      <c r="H38" s="56">
        <v>8</v>
      </c>
      <c r="I38" s="56">
        <v>16</v>
      </c>
      <c r="J38" s="56">
        <v>27</v>
      </c>
      <c r="K38" s="57">
        <v>84</v>
      </c>
      <c r="L38" s="56">
        <v>25</v>
      </c>
      <c r="M38" s="56">
        <v>22</v>
      </c>
      <c r="N38" s="56">
        <v>7</v>
      </c>
      <c r="O38" s="56">
        <v>16</v>
      </c>
      <c r="P38" s="57">
        <v>70</v>
      </c>
      <c r="Q38" s="56">
        <v>13</v>
      </c>
      <c r="R38" s="56">
        <v>26</v>
      </c>
      <c r="S38" s="56" t="s">
        <v>158</v>
      </c>
      <c r="T38" s="56" t="s">
        <v>158</v>
      </c>
      <c r="U38" s="57">
        <v>38</v>
      </c>
      <c r="W38" s="57">
        <v>112</v>
      </c>
      <c r="X38" s="57">
        <v>90</v>
      </c>
      <c r="Y38" s="57">
        <v>61</v>
      </c>
    </row>
    <row r="39" spans="1:25" ht="12.75" customHeight="1" x14ac:dyDescent="0.25">
      <c r="A39" s="60" t="s">
        <v>26</v>
      </c>
      <c r="B39" s="56">
        <v>3554</v>
      </c>
      <c r="C39" s="56">
        <v>2695</v>
      </c>
      <c r="D39" s="56">
        <v>2291</v>
      </c>
      <c r="E39" s="56">
        <v>2349</v>
      </c>
      <c r="F39" s="57">
        <v>10888</v>
      </c>
      <c r="G39" s="56">
        <v>2607</v>
      </c>
      <c r="H39" s="56">
        <v>1867</v>
      </c>
      <c r="I39" s="56">
        <v>2168</v>
      </c>
      <c r="J39" s="56">
        <v>2295</v>
      </c>
      <c r="K39" s="57">
        <v>8937</v>
      </c>
      <c r="L39" s="56">
        <v>2416</v>
      </c>
      <c r="M39" s="56">
        <v>2518</v>
      </c>
      <c r="N39" s="56">
        <v>1980</v>
      </c>
      <c r="O39" s="56">
        <v>2636</v>
      </c>
      <c r="P39" s="57">
        <v>9551</v>
      </c>
      <c r="Q39" s="56">
        <v>926</v>
      </c>
      <c r="R39" s="56">
        <v>1227</v>
      </c>
      <c r="S39" s="56" t="s">
        <v>158</v>
      </c>
      <c r="T39" s="56" t="s">
        <v>158</v>
      </c>
      <c r="U39" s="57">
        <v>2153</v>
      </c>
      <c r="W39" s="57">
        <v>9114</v>
      </c>
      <c r="X39" s="57">
        <v>9397</v>
      </c>
      <c r="Y39" s="57">
        <v>6770</v>
      </c>
    </row>
    <row r="40" spans="1:25" ht="12.75" customHeight="1" x14ac:dyDescent="0.25">
      <c r="A40" s="60" t="s">
        <v>27</v>
      </c>
      <c r="B40" s="56">
        <v>476</v>
      </c>
      <c r="C40" s="56">
        <v>461</v>
      </c>
      <c r="D40" s="56">
        <v>472</v>
      </c>
      <c r="E40" s="56">
        <v>334</v>
      </c>
      <c r="F40" s="57">
        <v>1742</v>
      </c>
      <c r="G40" s="56">
        <v>303</v>
      </c>
      <c r="H40" s="56">
        <v>287</v>
      </c>
      <c r="I40" s="56">
        <v>307</v>
      </c>
      <c r="J40" s="56">
        <v>210</v>
      </c>
      <c r="K40" s="57">
        <v>1106</v>
      </c>
      <c r="L40" s="56">
        <v>162</v>
      </c>
      <c r="M40" s="56">
        <v>209</v>
      </c>
      <c r="N40" s="56">
        <v>264</v>
      </c>
      <c r="O40" s="56">
        <v>284</v>
      </c>
      <c r="P40" s="57">
        <v>919</v>
      </c>
      <c r="Q40" s="56">
        <v>129</v>
      </c>
      <c r="R40" s="56">
        <v>174</v>
      </c>
      <c r="S40" s="56" t="s">
        <v>158</v>
      </c>
      <c r="T40" s="56" t="s">
        <v>158</v>
      </c>
      <c r="U40" s="57">
        <v>302</v>
      </c>
      <c r="W40" s="57">
        <v>1396</v>
      </c>
      <c r="X40" s="57">
        <v>888</v>
      </c>
      <c r="Y40" s="57">
        <v>850</v>
      </c>
    </row>
    <row r="41" spans="1:25" ht="12.75" customHeight="1" x14ac:dyDescent="0.25">
      <c r="A41" s="60" t="s">
        <v>28</v>
      </c>
      <c r="B41" s="56">
        <v>775</v>
      </c>
      <c r="C41" s="56">
        <v>693</v>
      </c>
      <c r="D41" s="56">
        <v>641</v>
      </c>
      <c r="E41" s="56">
        <v>681</v>
      </c>
      <c r="F41" s="57">
        <v>2790</v>
      </c>
      <c r="G41" s="56">
        <v>1339</v>
      </c>
      <c r="H41" s="56">
        <v>871</v>
      </c>
      <c r="I41" s="56">
        <v>810</v>
      </c>
      <c r="J41" s="56">
        <v>671</v>
      </c>
      <c r="K41" s="57">
        <v>3691</v>
      </c>
      <c r="L41" s="56">
        <v>797</v>
      </c>
      <c r="M41" s="56">
        <v>740</v>
      </c>
      <c r="N41" s="56">
        <v>763</v>
      </c>
      <c r="O41" s="56">
        <v>1221</v>
      </c>
      <c r="P41" s="57">
        <v>3521</v>
      </c>
      <c r="Q41" s="56">
        <v>397</v>
      </c>
      <c r="R41" s="56">
        <v>442</v>
      </c>
      <c r="S41" s="56" t="s">
        <v>158</v>
      </c>
      <c r="T41" s="56" t="s">
        <v>158</v>
      </c>
      <c r="U41" s="57">
        <v>839</v>
      </c>
      <c r="W41" s="57">
        <v>3532</v>
      </c>
      <c r="X41" s="57">
        <v>3018</v>
      </c>
      <c r="Y41" s="57">
        <v>2823</v>
      </c>
    </row>
    <row r="42" spans="1:25" ht="12.75" customHeight="1" x14ac:dyDescent="0.25">
      <c r="A42" s="60" t="s">
        <v>1</v>
      </c>
      <c r="B42" s="56">
        <v>477</v>
      </c>
      <c r="C42" s="56">
        <v>494</v>
      </c>
      <c r="D42" s="56">
        <v>483</v>
      </c>
      <c r="E42" s="56">
        <v>481</v>
      </c>
      <c r="F42" s="57">
        <v>1935</v>
      </c>
      <c r="G42" s="56">
        <v>486</v>
      </c>
      <c r="H42" s="56">
        <v>374</v>
      </c>
      <c r="I42" s="56">
        <v>493</v>
      </c>
      <c r="J42" s="56">
        <v>468</v>
      </c>
      <c r="K42" s="57">
        <v>1820</v>
      </c>
      <c r="L42" s="56">
        <v>443</v>
      </c>
      <c r="M42" s="56">
        <v>345</v>
      </c>
      <c r="N42" s="56">
        <v>378</v>
      </c>
      <c r="O42" s="56">
        <v>451</v>
      </c>
      <c r="P42" s="57">
        <v>1616</v>
      </c>
      <c r="Q42" s="56">
        <v>311</v>
      </c>
      <c r="R42" s="56">
        <v>279</v>
      </c>
      <c r="S42" s="56" t="s">
        <v>158</v>
      </c>
      <c r="T42" s="56" t="s">
        <v>158</v>
      </c>
      <c r="U42" s="57">
        <v>590</v>
      </c>
      <c r="W42" s="57">
        <v>1824</v>
      </c>
      <c r="X42" s="57">
        <v>1748</v>
      </c>
      <c r="Y42" s="57">
        <v>1419</v>
      </c>
    </row>
    <row r="43" spans="1:25" ht="12.75" customHeight="1" x14ac:dyDescent="0.25">
      <c r="A43" s="60" t="s">
        <v>0</v>
      </c>
      <c r="B43" s="56">
        <v>75</v>
      </c>
      <c r="C43" s="56">
        <v>97</v>
      </c>
      <c r="D43" s="56">
        <v>122</v>
      </c>
      <c r="E43" s="56">
        <v>119</v>
      </c>
      <c r="F43" s="57">
        <v>413</v>
      </c>
      <c r="G43" s="56">
        <v>103</v>
      </c>
      <c r="H43" s="56">
        <v>125</v>
      </c>
      <c r="I43" s="56">
        <v>151</v>
      </c>
      <c r="J43" s="56">
        <v>197</v>
      </c>
      <c r="K43" s="57">
        <v>575</v>
      </c>
      <c r="L43" s="56">
        <v>148</v>
      </c>
      <c r="M43" s="56">
        <v>96</v>
      </c>
      <c r="N43" s="56">
        <v>85</v>
      </c>
      <c r="O43" s="56">
        <v>156</v>
      </c>
      <c r="P43" s="57">
        <v>485</v>
      </c>
      <c r="Q43" s="56">
        <v>81</v>
      </c>
      <c r="R43" s="56">
        <v>77</v>
      </c>
      <c r="S43" s="56" t="s">
        <v>158</v>
      </c>
      <c r="T43" s="56" t="s">
        <v>158</v>
      </c>
      <c r="U43" s="57">
        <v>158</v>
      </c>
      <c r="W43" s="57">
        <v>468</v>
      </c>
      <c r="X43" s="57">
        <v>592</v>
      </c>
      <c r="Y43" s="57">
        <v>398</v>
      </c>
    </row>
    <row r="44" spans="1:25" ht="20.25" customHeight="1" x14ac:dyDescent="0.25">
      <c r="A44" s="81" t="s">
        <v>17</v>
      </c>
      <c r="B44" s="62">
        <v>6614</v>
      </c>
      <c r="C44" s="62">
        <v>5158</v>
      </c>
      <c r="D44" s="62">
        <v>5607</v>
      </c>
      <c r="E44" s="62">
        <v>4880</v>
      </c>
      <c r="F44" s="63">
        <v>22259</v>
      </c>
      <c r="G44" s="62">
        <v>5727</v>
      </c>
      <c r="H44" s="62">
        <v>4370</v>
      </c>
      <c r="I44" s="62">
        <v>4975</v>
      </c>
      <c r="J44" s="62">
        <v>4938</v>
      </c>
      <c r="K44" s="63">
        <v>20010</v>
      </c>
      <c r="L44" s="62">
        <v>4716</v>
      </c>
      <c r="M44" s="62">
        <v>4599</v>
      </c>
      <c r="N44" s="62">
        <v>4543</v>
      </c>
      <c r="O44" s="62">
        <v>5756</v>
      </c>
      <c r="P44" s="63">
        <v>19614</v>
      </c>
      <c r="Q44" s="62">
        <v>2285</v>
      </c>
      <c r="R44" s="62">
        <v>2748</v>
      </c>
      <c r="S44" s="62" t="s">
        <v>158</v>
      </c>
      <c r="T44" s="62" t="s">
        <v>158</v>
      </c>
      <c r="U44" s="63">
        <v>5033</v>
      </c>
      <c r="V44" s="97"/>
      <c r="W44" s="63">
        <v>20585</v>
      </c>
      <c r="X44" s="63">
        <v>19228</v>
      </c>
      <c r="Y44" s="63">
        <v>15332</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582</v>
      </c>
      <c r="C48" s="56">
        <v>569</v>
      </c>
      <c r="D48" s="56">
        <v>606</v>
      </c>
      <c r="E48" s="56">
        <v>587</v>
      </c>
      <c r="F48" s="57">
        <v>2344</v>
      </c>
      <c r="G48" s="56">
        <v>580</v>
      </c>
      <c r="H48" s="56">
        <v>492</v>
      </c>
      <c r="I48" s="56">
        <v>590</v>
      </c>
      <c r="J48" s="56">
        <v>579</v>
      </c>
      <c r="K48" s="57">
        <v>2242</v>
      </c>
      <c r="L48" s="56">
        <v>525</v>
      </c>
      <c r="M48" s="56">
        <v>608</v>
      </c>
      <c r="N48" s="56">
        <v>662</v>
      </c>
      <c r="O48" s="56">
        <v>691</v>
      </c>
      <c r="P48" s="57">
        <v>2486</v>
      </c>
      <c r="Q48" s="56">
        <v>594</v>
      </c>
      <c r="R48" s="56">
        <v>671</v>
      </c>
      <c r="S48" s="56" t="s">
        <v>158</v>
      </c>
      <c r="T48" s="56" t="s">
        <v>158</v>
      </c>
      <c r="U48" s="57">
        <v>1265</v>
      </c>
      <c r="W48" s="57">
        <v>2265</v>
      </c>
      <c r="X48" s="57">
        <v>2303</v>
      </c>
      <c r="Y48" s="57">
        <v>2618</v>
      </c>
    </row>
    <row r="49" spans="1:25" x14ac:dyDescent="0.25">
      <c r="A49" s="74" t="s">
        <v>22</v>
      </c>
      <c r="B49" s="56">
        <v>26</v>
      </c>
      <c r="C49" s="56">
        <v>19</v>
      </c>
      <c r="D49" s="56">
        <v>20</v>
      </c>
      <c r="E49" s="56">
        <v>26</v>
      </c>
      <c r="F49" s="57">
        <v>91</v>
      </c>
      <c r="G49" s="56">
        <v>22</v>
      </c>
      <c r="H49" s="56">
        <v>24</v>
      </c>
      <c r="I49" s="56">
        <v>29</v>
      </c>
      <c r="J49" s="56">
        <v>25</v>
      </c>
      <c r="K49" s="57">
        <v>100</v>
      </c>
      <c r="L49" s="56">
        <v>21</v>
      </c>
      <c r="M49" s="56">
        <v>29</v>
      </c>
      <c r="N49" s="56">
        <v>34</v>
      </c>
      <c r="O49" s="56">
        <v>36</v>
      </c>
      <c r="P49" s="57">
        <v>120</v>
      </c>
      <c r="Q49" s="56">
        <v>17</v>
      </c>
      <c r="R49" s="56">
        <v>7</v>
      </c>
      <c r="S49" s="56" t="s">
        <v>158</v>
      </c>
      <c r="T49" s="56" t="s">
        <v>158</v>
      </c>
      <c r="U49" s="57">
        <v>25</v>
      </c>
      <c r="W49" s="57">
        <v>92</v>
      </c>
      <c r="X49" s="57">
        <v>104</v>
      </c>
      <c r="Y49" s="57">
        <v>95</v>
      </c>
    </row>
    <row r="50" spans="1:25" x14ac:dyDescent="0.25">
      <c r="A50" s="74" t="s">
        <v>23</v>
      </c>
      <c r="B50" s="56">
        <v>65</v>
      </c>
      <c r="C50" s="56">
        <v>77</v>
      </c>
      <c r="D50" s="56">
        <v>71</v>
      </c>
      <c r="E50" s="56">
        <v>77</v>
      </c>
      <c r="F50" s="57">
        <v>290</v>
      </c>
      <c r="G50" s="56">
        <v>56</v>
      </c>
      <c r="H50" s="56">
        <v>72</v>
      </c>
      <c r="I50" s="56">
        <v>58</v>
      </c>
      <c r="J50" s="56">
        <v>66</v>
      </c>
      <c r="K50" s="57">
        <v>252</v>
      </c>
      <c r="L50" s="56">
        <v>57</v>
      </c>
      <c r="M50" s="56">
        <v>69</v>
      </c>
      <c r="N50" s="56">
        <v>39</v>
      </c>
      <c r="O50" s="56">
        <v>56</v>
      </c>
      <c r="P50" s="57">
        <v>222</v>
      </c>
      <c r="Q50" s="56">
        <v>61</v>
      </c>
      <c r="R50" s="56">
        <v>47</v>
      </c>
      <c r="S50" s="56" t="s">
        <v>158</v>
      </c>
      <c r="T50" s="56" t="s">
        <v>158</v>
      </c>
      <c r="U50" s="57">
        <v>108</v>
      </c>
      <c r="W50" s="57">
        <v>276</v>
      </c>
      <c r="X50" s="57">
        <v>251</v>
      </c>
      <c r="Y50" s="57">
        <v>203</v>
      </c>
    </row>
    <row r="51" spans="1:25" x14ac:dyDescent="0.25">
      <c r="A51" s="74" t="s">
        <v>24</v>
      </c>
      <c r="B51" s="56">
        <v>79</v>
      </c>
      <c r="C51" s="56">
        <v>47</v>
      </c>
      <c r="D51" s="56">
        <v>99</v>
      </c>
      <c r="E51" s="56">
        <v>81</v>
      </c>
      <c r="F51" s="57">
        <v>306</v>
      </c>
      <c r="G51" s="56">
        <v>45</v>
      </c>
      <c r="H51" s="56">
        <v>104</v>
      </c>
      <c r="I51" s="56">
        <v>288</v>
      </c>
      <c r="J51" s="56">
        <v>127</v>
      </c>
      <c r="K51" s="57">
        <v>564</v>
      </c>
      <c r="L51" s="56">
        <v>114</v>
      </c>
      <c r="M51" s="56">
        <v>56</v>
      </c>
      <c r="N51" s="56">
        <v>147</v>
      </c>
      <c r="O51" s="56">
        <v>127</v>
      </c>
      <c r="P51" s="57">
        <v>443</v>
      </c>
      <c r="Q51" s="56">
        <v>74</v>
      </c>
      <c r="R51" s="56">
        <v>25</v>
      </c>
      <c r="S51" s="56" t="s">
        <v>158</v>
      </c>
      <c r="T51" s="56" t="s">
        <v>158</v>
      </c>
      <c r="U51" s="57">
        <v>99</v>
      </c>
      <c r="W51" s="57">
        <v>330</v>
      </c>
      <c r="X51" s="57">
        <v>584</v>
      </c>
      <c r="Y51" s="57">
        <v>373</v>
      </c>
    </row>
    <row r="52" spans="1:25" x14ac:dyDescent="0.25">
      <c r="A52" s="60" t="s">
        <v>25</v>
      </c>
      <c r="B52" s="56">
        <v>35</v>
      </c>
      <c r="C52" s="56">
        <v>30</v>
      </c>
      <c r="D52" s="56">
        <v>38</v>
      </c>
      <c r="E52" s="56">
        <v>30</v>
      </c>
      <c r="F52" s="57">
        <v>132</v>
      </c>
      <c r="G52" s="56">
        <v>43</v>
      </c>
      <c r="H52" s="56">
        <v>33</v>
      </c>
      <c r="I52" s="56">
        <v>33</v>
      </c>
      <c r="J52" s="56">
        <v>30</v>
      </c>
      <c r="K52" s="57">
        <v>139</v>
      </c>
      <c r="L52" s="56">
        <v>23</v>
      </c>
      <c r="M52" s="56">
        <v>41</v>
      </c>
      <c r="N52" s="56">
        <v>76</v>
      </c>
      <c r="O52" s="56">
        <v>54</v>
      </c>
      <c r="P52" s="57">
        <v>195</v>
      </c>
      <c r="Q52" s="56">
        <v>34</v>
      </c>
      <c r="R52" s="56">
        <v>28</v>
      </c>
      <c r="S52" s="56" t="s">
        <v>158</v>
      </c>
      <c r="T52" s="56" t="s">
        <v>158</v>
      </c>
      <c r="U52" s="57">
        <v>62</v>
      </c>
      <c r="W52" s="57">
        <v>143</v>
      </c>
      <c r="X52" s="57">
        <v>128</v>
      </c>
      <c r="Y52" s="57">
        <v>193</v>
      </c>
    </row>
    <row r="53" spans="1:25" x14ac:dyDescent="0.25">
      <c r="A53" s="74" t="s">
        <v>26</v>
      </c>
      <c r="B53" s="56">
        <v>1673</v>
      </c>
      <c r="C53" s="56">
        <v>1676</v>
      </c>
      <c r="D53" s="56">
        <v>1671</v>
      </c>
      <c r="E53" s="56">
        <v>1621</v>
      </c>
      <c r="F53" s="57">
        <v>6641</v>
      </c>
      <c r="G53" s="56">
        <v>1883</v>
      </c>
      <c r="H53" s="56">
        <v>1306</v>
      </c>
      <c r="I53" s="56">
        <v>1525</v>
      </c>
      <c r="J53" s="56">
        <v>1299</v>
      </c>
      <c r="K53" s="57">
        <v>6013</v>
      </c>
      <c r="L53" s="56">
        <v>1127</v>
      </c>
      <c r="M53" s="56">
        <v>989</v>
      </c>
      <c r="N53" s="56">
        <v>1401</v>
      </c>
      <c r="O53" s="56">
        <v>1702</v>
      </c>
      <c r="P53" s="57">
        <v>5219</v>
      </c>
      <c r="Q53" s="56">
        <v>1247</v>
      </c>
      <c r="R53" s="56">
        <v>1388</v>
      </c>
      <c r="S53" s="56" t="s">
        <v>158</v>
      </c>
      <c r="T53" s="56" t="s">
        <v>158</v>
      </c>
      <c r="U53" s="57">
        <v>2635</v>
      </c>
      <c r="W53" s="57">
        <v>6482</v>
      </c>
      <c r="X53" s="57">
        <v>4940</v>
      </c>
      <c r="Y53" s="57">
        <v>5738</v>
      </c>
    </row>
    <row r="54" spans="1:25" x14ac:dyDescent="0.25">
      <c r="A54" s="74" t="s">
        <v>27</v>
      </c>
      <c r="B54" s="56">
        <v>591</v>
      </c>
      <c r="C54" s="56">
        <v>573</v>
      </c>
      <c r="D54" s="56">
        <v>593</v>
      </c>
      <c r="E54" s="56">
        <v>640</v>
      </c>
      <c r="F54" s="57">
        <v>2398</v>
      </c>
      <c r="G54" s="56">
        <v>654</v>
      </c>
      <c r="H54" s="56">
        <v>525</v>
      </c>
      <c r="I54" s="56">
        <v>620</v>
      </c>
      <c r="J54" s="56">
        <v>574</v>
      </c>
      <c r="K54" s="57">
        <v>2373</v>
      </c>
      <c r="L54" s="56">
        <v>476</v>
      </c>
      <c r="M54" s="56">
        <v>373</v>
      </c>
      <c r="N54" s="56">
        <v>466</v>
      </c>
      <c r="O54" s="56">
        <v>539</v>
      </c>
      <c r="P54" s="57">
        <v>1854</v>
      </c>
      <c r="Q54" s="56">
        <v>535</v>
      </c>
      <c r="R54" s="56">
        <v>582</v>
      </c>
      <c r="S54" s="56" t="s">
        <v>158</v>
      </c>
      <c r="T54" s="56" t="s">
        <v>158</v>
      </c>
      <c r="U54" s="57">
        <v>1117</v>
      </c>
      <c r="W54" s="57">
        <v>2412</v>
      </c>
      <c r="X54" s="57">
        <v>2043</v>
      </c>
      <c r="Y54" s="57">
        <v>2122</v>
      </c>
    </row>
    <row r="55" spans="1:25" x14ac:dyDescent="0.25">
      <c r="A55" s="60" t="s">
        <v>28</v>
      </c>
      <c r="B55" s="56">
        <v>1594</v>
      </c>
      <c r="C55" s="56">
        <v>1460</v>
      </c>
      <c r="D55" s="56">
        <v>1373</v>
      </c>
      <c r="E55" s="56">
        <v>1393</v>
      </c>
      <c r="F55" s="57">
        <v>5819</v>
      </c>
      <c r="G55" s="56">
        <v>1598</v>
      </c>
      <c r="H55" s="56">
        <v>1075</v>
      </c>
      <c r="I55" s="56">
        <v>1256</v>
      </c>
      <c r="J55" s="56">
        <v>1004</v>
      </c>
      <c r="K55" s="57">
        <v>4932</v>
      </c>
      <c r="L55" s="56">
        <v>1419</v>
      </c>
      <c r="M55" s="56">
        <v>814</v>
      </c>
      <c r="N55" s="56">
        <v>1255</v>
      </c>
      <c r="O55" s="56">
        <v>1440</v>
      </c>
      <c r="P55" s="57">
        <v>4928</v>
      </c>
      <c r="Q55" s="56">
        <v>596</v>
      </c>
      <c r="R55" s="56">
        <v>649</v>
      </c>
      <c r="S55" s="56" t="s">
        <v>158</v>
      </c>
      <c r="T55" s="56" t="s">
        <v>158</v>
      </c>
      <c r="U55" s="57">
        <v>1244</v>
      </c>
      <c r="W55" s="57">
        <v>5439</v>
      </c>
      <c r="X55" s="57">
        <v>4493</v>
      </c>
      <c r="Y55" s="57">
        <v>3939</v>
      </c>
    </row>
    <row r="56" spans="1:25" x14ac:dyDescent="0.25">
      <c r="A56" s="74" t="s">
        <v>1</v>
      </c>
      <c r="B56" s="56">
        <v>650</v>
      </c>
      <c r="C56" s="56">
        <v>700</v>
      </c>
      <c r="D56" s="56">
        <v>697</v>
      </c>
      <c r="E56" s="56">
        <v>838</v>
      </c>
      <c r="F56" s="57">
        <v>2885</v>
      </c>
      <c r="G56" s="56">
        <v>662</v>
      </c>
      <c r="H56" s="56">
        <v>870</v>
      </c>
      <c r="I56" s="56">
        <v>737</v>
      </c>
      <c r="J56" s="56">
        <v>726</v>
      </c>
      <c r="K56" s="57">
        <v>2995</v>
      </c>
      <c r="L56" s="56">
        <v>605</v>
      </c>
      <c r="M56" s="56">
        <v>429</v>
      </c>
      <c r="N56" s="56">
        <v>690</v>
      </c>
      <c r="O56" s="56">
        <v>771</v>
      </c>
      <c r="P56" s="57">
        <v>2495</v>
      </c>
      <c r="Q56" s="56">
        <v>462</v>
      </c>
      <c r="R56" s="56">
        <v>583</v>
      </c>
      <c r="S56" s="56" t="s">
        <v>158</v>
      </c>
      <c r="T56" s="56" t="s">
        <v>158</v>
      </c>
      <c r="U56" s="57">
        <v>1045</v>
      </c>
      <c r="W56" s="57">
        <v>3066</v>
      </c>
      <c r="X56" s="57">
        <v>2496</v>
      </c>
      <c r="Y56" s="57">
        <v>2506</v>
      </c>
    </row>
    <row r="57" spans="1:25" x14ac:dyDescent="0.25">
      <c r="A57" s="74" t="s">
        <v>0</v>
      </c>
      <c r="B57" s="56">
        <v>7</v>
      </c>
      <c r="C57" s="56">
        <v>7</v>
      </c>
      <c r="D57" s="56">
        <v>8</v>
      </c>
      <c r="E57" s="56">
        <v>8</v>
      </c>
      <c r="F57" s="57">
        <v>30</v>
      </c>
      <c r="G57" s="56">
        <v>9</v>
      </c>
      <c r="H57" s="56">
        <v>12</v>
      </c>
      <c r="I57" s="56">
        <v>12</v>
      </c>
      <c r="J57" s="56">
        <v>11</v>
      </c>
      <c r="K57" s="57">
        <v>44</v>
      </c>
      <c r="L57" s="56">
        <v>10</v>
      </c>
      <c r="M57" s="56">
        <v>11</v>
      </c>
      <c r="N57" s="56">
        <v>13</v>
      </c>
      <c r="O57" s="56">
        <v>11</v>
      </c>
      <c r="P57" s="57">
        <v>45</v>
      </c>
      <c r="Q57" s="56">
        <v>9</v>
      </c>
      <c r="R57" s="56">
        <v>9</v>
      </c>
      <c r="S57" s="56" t="s">
        <v>158</v>
      </c>
      <c r="T57" s="56" t="s">
        <v>158</v>
      </c>
      <c r="U57" s="57">
        <v>18</v>
      </c>
      <c r="W57" s="57">
        <v>37</v>
      </c>
      <c r="X57" s="57">
        <v>44</v>
      </c>
      <c r="Y57" s="57">
        <v>42</v>
      </c>
    </row>
    <row r="58" spans="1:25" ht="15.5" x14ac:dyDescent="0.25">
      <c r="A58" s="81" t="s">
        <v>153</v>
      </c>
      <c r="B58" s="62">
        <v>5302</v>
      </c>
      <c r="C58" s="62">
        <v>5158</v>
      </c>
      <c r="D58" s="62">
        <v>5175</v>
      </c>
      <c r="E58" s="62">
        <v>5302</v>
      </c>
      <c r="F58" s="63">
        <v>20938</v>
      </c>
      <c r="G58" s="62">
        <v>5552</v>
      </c>
      <c r="H58" s="62">
        <v>4514</v>
      </c>
      <c r="I58" s="62">
        <v>5147</v>
      </c>
      <c r="J58" s="62">
        <v>4442</v>
      </c>
      <c r="K58" s="63">
        <v>19655</v>
      </c>
      <c r="L58" s="62">
        <v>4379</v>
      </c>
      <c r="M58" s="62">
        <v>3419</v>
      </c>
      <c r="N58" s="62">
        <v>4782</v>
      </c>
      <c r="O58" s="62">
        <v>5427</v>
      </c>
      <c r="P58" s="63">
        <v>18008</v>
      </c>
      <c r="Q58" s="62">
        <v>3630</v>
      </c>
      <c r="R58" s="62">
        <v>3988</v>
      </c>
      <c r="S58" s="62" t="s">
        <v>158</v>
      </c>
      <c r="T58" s="62" t="s">
        <v>158</v>
      </c>
      <c r="U58" s="63">
        <v>7618</v>
      </c>
      <c r="V58" s="97"/>
      <c r="W58" s="63">
        <v>20544</v>
      </c>
      <c r="X58" s="63">
        <v>17387</v>
      </c>
      <c r="Y58" s="63">
        <v>17828</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326</v>
      </c>
      <c r="C61" s="56">
        <v>339</v>
      </c>
      <c r="D61" s="56">
        <v>358</v>
      </c>
      <c r="E61" s="56">
        <v>404</v>
      </c>
      <c r="F61" s="57">
        <v>1426</v>
      </c>
      <c r="G61" s="56">
        <v>438</v>
      </c>
      <c r="H61" s="56">
        <v>402</v>
      </c>
      <c r="I61" s="56">
        <v>372</v>
      </c>
      <c r="J61" s="56">
        <v>405</v>
      </c>
      <c r="K61" s="57">
        <v>1618</v>
      </c>
      <c r="L61" s="56">
        <v>470</v>
      </c>
      <c r="M61" s="56">
        <v>418</v>
      </c>
      <c r="N61" s="56">
        <v>355</v>
      </c>
      <c r="O61" s="56">
        <v>351</v>
      </c>
      <c r="P61" s="57">
        <v>1594</v>
      </c>
      <c r="Q61" s="56">
        <v>295</v>
      </c>
      <c r="R61" s="56">
        <v>266</v>
      </c>
      <c r="S61" s="56" t="s">
        <v>158</v>
      </c>
      <c r="T61" s="56" t="s">
        <v>158</v>
      </c>
      <c r="U61" s="57">
        <v>562</v>
      </c>
      <c r="W61" s="57">
        <v>1602</v>
      </c>
      <c r="X61" s="57">
        <v>1665</v>
      </c>
      <c r="Y61" s="57">
        <v>1268</v>
      </c>
    </row>
    <row r="62" spans="1:25" x14ac:dyDescent="0.25">
      <c r="A62" s="74" t="s">
        <v>22</v>
      </c>
      <c r="B62" s="56">
        <v>1</v>
      </c>
      <c r="C62" s="56">
        <v>1</v>
      </c>
      <c r="D62" s="56">
        <v>0</v>
      </c>
      <c r="E62" s="56">
        <v>1</v>
      </c>
      <c r="F62" s="57">
        <v>3</v>
      </c>
      <c r="G62" s="56">
        <v>1</v>
      </c>
      <c r="H62" s="56">
        <v>1</v>
      </c>
      <c r="I62" s="56">
        <v>1</v>
      </c>
      <c r="J62" s="56">
        <v>0</v>
      </c>
      <c r="K62" s="57">
        <v>2</v>
      </c>
      <c r="L62" s="56">
        <v>1</v>
      </c>
      <c r="M62" s="56">
        <v>1</v>
      </c>
      <c r="N62" s="56">
        <v>1</v>
      </c>
      <c r="O62" s="56">
        <v>2</v>
      </c>
      <c r="P62" s="57">
        <v>5</v>
      </c>
      <c r="Q62" s="56">
        <v>0</v>
      </c>
      <c r="R62" s="56">
        <v>1</v>
      </c>
      <c r="S62" s="56" t="s">
        <v>158</v>
      </c>
      <c r="T62" s="56" t="s">
        <v>158</v>
      </c>
      <c r="U62" s="57">
        <v>2</v>
      </c>
      <c r="W62" s="57">
        <v>3</v>
      </c>
      <c r="X62" s="57">
        <v>3</v>
      </c>
      <c r="Y62" s="57">
        <v>5</v>
      </c>
    </row>
    <row r="63" spans="1:25" x14ac:dyDescent="0.25">
      <c r="A63" s="74" t="s">
        <v>23</v>
      </c>
      <c r="B63" s="56">
        <v>18</v>
      </c>
      <c r="C63" s="56">
        <v>18</v>
      </c>
      <c r="D63" s="56">
        <v>19</v>
      </c>
      <c r="E63" s="56">
        <v>21</v>
      </c>
      <c r="F63" s="57">
        <v>76</v>
      </c>
      <c r="G63" s="56">
        <v>50</v>
      </c>
      <c r="H63" s="56">
        <v>17</v>
      </c>
      <c r="I63" s="56">
        <v>18</v>
      </c>
      <c r="J63" s="56">
        <v>15</v>
      </c>
      <c r="K63" s="57">
        <v>100</v>
      </c>
      <c r="L63" s="56">
        <v>16</v>
      </c>
      <c r="M63" s="56">
        <v>17</v>
      </c>
      <c r="N63" s="56">
        <v>15</v>
      </c>
      <c r="O63" s="56">
        <v>15</v>
      </c>
      <c r="P63" s="57">
        <v>63</v>
      </c>
      <c r="Q63" s="56">
        <v>15</v>
      </c>
      <c r="R63" s="56">
        <v>18</v>
      </c>
      <c r="S63" s="56" t="s">
        <v>158</v>
      </c>
      <c r="T63" s="56" t="s">
        <v>158</v>
      </c>
      <c r="U63" s="57">
        <v>33</v>
      </c>
      <c r="W63" s="57">
        <v>107</v>
      </c>
      <c r="X63" s="57">
        <v>66</v>
      </c>
      <c r="Y63" s="57">
        <v>63</v>
      </c>
    </row>
    <row r="64" spans="1:25" x14ac:dyDescent="0.25">
      <c r="A64" s="74" t="s">
        <v>24</v>
      </c>
      <c r="B64" s="56">
        <v>99</v>
      </c>
      <c r="C64" s="56">
        <v>69</v>
      </c>
      <c r="D64" s="56">
        <v>44</v>
      </c>
      <c r="E64" s="56">
        <v>143</v>
      </c>
      <c r="F64" s="57">
        <v>355</v>
      </c>
      <c r="G64" s="56">
        <v>373</v>
      </c>
      <c r="H64" s="56">
        <v>147</v>
      </c>
      <c r="I64" s="56">
        <v>240</v>
      </c>
      <c r="J64" s="56">
        <v>238</v>
      </c>
      <c r="K64" s="57">
        <v>998</v>
      </c>
      <c r="L64" s="56">
        <v>514</v>
      </c>
      <c r="M64" s="56">
        <v>102</v>
      </c>
      <c r="N64" s="56">
        <v>107</v>
      </c>
      <c r="O64" s="56">
        <v>270</v>
      </c>
      <c r="P64" s="57">
        <v>993</v>
      </c>
      <c r="Q64" s="56">
        <v>195</v>
      </c>
      <c r="R64" s="56">
        <v>37</v>
      </c>
      <c r="S64" s="56" t="s">
        <v>158</v>
      </c>
      <c r="T64" s="56" t="s">
        <v>158</v>
      </c>
      <c r="U64" s="57">
        <v>232</v>
      </c>
      <c r="W64" s="57">
        <v>707</v>
      </c>
      <c r="X64" s="57">
        <v>1094</v>
      </c>
      <c r="Y64" s="57">
        <v>610</v>
      </c>
    </row>
    <row r="65" spans="1:25" x14ac:dyDescent="0.25">
      <c r="A65" s="60" t="s">
        <v>25</v>
      </c>
      <c r="B65" s="56">
        <v>1</v>
      </c>
      <c r="C65" s="56">
        <v>1</v>
      </c>
      <c r="D65" s="56">
        <v>1</v>
      </c>
      <c r="E65" s="56">
        <v>1</v>
      </c>
      <c r="F65" s="57">
        <v>4</v>
      </c>
      <c r="G65" s="56">
        <v>1</v>
      </c>
      <c r="H65" s="56">
        <v>1</v>
      </c>
      <c r="I65" s="56">
        <v>1</v>
      </c>
      <c r="J65" s="56">
        <v>1</v>
      </c>
      <c r="K65" s="57">
        <v>5</v>
      </c>
      <c r="L65" s="56">
        <v>1</v>
      </c>
      <c r="M65" s="56">
        <v>1</v>
      </c>
      <c r="N65" s="56">
        <v>1</v>
      </c>
      <c r="O65" s="56">
        <v>1</v>
      </c>
      <c r="P65" s="57">
        <v>3</v>
      </c>
      <c r="Q65" s="56">
        <v>0</v>
      </c>
      <c r="R65" s="56">
        <v>0</v>
      </c>
      <c r="S65" s="56" t="s">
        <v>158</v>
      </c>
      <c r="T65" s="56" t="s">
        <v>158</v>
      </c>
      <c r="U65" s="57">
        <v>1</v>
      </c>
      <c r="W65" s="57">
        <v>5</v>
      </c>
      <c r="X65" s="57">
        <v>4</v>
      </c>
      <c r="Y65" s="57">
        <v>3</v>
      </c>
    </row>
    <row r="66" spans="1:25" x14ac:dyDescent="0.25">
      <c r="A66" s="74" t="s">
        <v>26</v>
      </c>
      <c r="B66" s="56">
        <v>1073</v>
      </c>
      <c r="C66" s="56">
        <v>527</v>
      </c>
      <c r="D66" s="56">
        <v>363</v>
      </c>
      <c r="E66" s="56">
        <v>352</v>
      </c>
      <c r="F66" s="57">
        <v>2314</v>
      </c>
      <c r="G66" s="56">
        <v>298</v>
      </c>
      <c r="H66" s="56">
        <v>281</v>
      </c>
      <c r="I66" s="56">
        <v>303</v>
      </c>
      <c r="J66" s="56">
        <v>275</v>
      </c>
      <c r="K66" s="57">
        <v>1156</v>
      </c>
      <c r="L66" s="56">
        <v>482</v>
      </c>
      <c r="M66" s="56">
        <v>378</v>
      </c>
      <c r="N66" s="56">
        <v>645</v>
      </c>
      <c r="O66" s="56">
        <v>854</v>
      </c>
      <c r="P66" s="57">
        <v>2359</v>
      </c>
      <c r="Q66" s="56">
        <v>1856</v>
      </c>
      <c r="R66" s="56">
        <v>1851</v>
      </c>
      <c r="S66" s="56" t="s">
        <v>158</v>
      </c>
      <c r="T66" s="56" t="s">
        <v>158</v>
      </c>
      <c r="U66" s="57">
        <v>3706</v>
      </c>
      <c r="W66" s="57">
        <v>1293</v>
      </c>
      <c r="X66" s="57">
        <v>1438</v>
      </c>
      <c r="Y66" s="57">
        <v>5205</v>
      </c>
    </row>
    <row r="67" spans="1:25" x14ac:dyDescent="0.25">
      <c r="A67" s="74" t="s">
        <v>27</v>
      </c>
      <c r="B67" s="56">
        <v>502</v>
      </c>
      <c r="C67" s="56">
        <v>448</v>
      </c>
      <c r="D67" s="56">
        <v>482</v>
      </c>
      <c r="E67" s="56">
        <v>468</v>
      </c>
      <c r="F67" s="57">
        <v>1900</v>
      </c>
      <c r="G67" s="56">
        <v>437</v>
      </c>
      <c r="H67" s="56">
        <v>338</v>
      </c>
      <c r="I67" s="56">
        <v>352</v>
      </c>
      <c r="J67" s="56">
        <v>238</v>
      </c>
      <c r="K67" s="57">
        <v>1366</v>
      </c>
      <c r="L67" s="56">
        <v>181</v>
      </c>
      <c r="M67" s="56">
        <v>412</v>
      </c>
      <c r="N67" s="56">
        <v>1257</v>
      </c>
      <c r="O67" s="56">
        <v>1180</v>
      </c>
      <c r="P67" s="57">
        <v>3029</v>
      </c>
      <c r="Q67" s="56">
        <v>200</v>
      </c>
      <c r="R67" s="56">
        <v>176</v>
      </c>
      <c r="S67" s="56" t="s">
        <v>158</v>
      </c>
      <c r="T67" s="56" t="s">
        <v>158</v>
      </c>
      <c r="U67" s="57">
        <v>375</v>
      </c>
      <c r="W67" s="57">
        <v>1725</v>
      </c>
      <c r="X67" s="57">
        <v>1183</v>
      </c>
      <c r="Y67" s="57">
        <v>2812</v>
      </c>
    </row>
    <row r="68" spans="1:25" x14ac:dyDescent="0.25">
      <c r="A68" s="60" t="s">
        <v>28</v>
      </c>
      <c r="B68" s="56">
        <v>556</v>
      </c>
      <c r="C68" s="56">
        <v>512</v>
      </c>
      <c r="D68" s="56">
        <v>520</v>
      </c>
      <c r="E68" s="56">
        <v>622</v>
      </c>
      <c r="F68" s="57">
        <v>2209</v>
      </c>
      <c r="G68" s="56">
        <v>445</v>
      </c>
      <c r="H68" s="56">
        <v>547</v>
      </c>
      <c r="I68" s="56">
        <v>579</v>
      </c>
      <c r="J68" s="56">
        <v>575</v>
      </c>
      <c r="K68" s="57">
        <v>2147</v>
      </c>
      <c r="L68" s="56">
        <v>1595</v>
      </c>
      <c r="M68" s="56">
        <v>1910</v>
      </c>
      <c r="N68" s="56">
        <v>2279</v>
      </c>
      <c r="O68" s="56">
        <v>3609</v>
      </c>
      <c r="P68" s="57">
        <v>9394</v>
      </c>
      <c r="Q68" s="56">
        <v>2457</v>
      </c>
      <c r="R68" s="56">
        <v>2311</v>
      </c>
      <c r="S68" s="56" t="s">
        <v>158</v>
      </c>
      <c r="T68" s="56" t="s">
        <v>158</v>
      </c>
      <c r="U68" s="57">
        <v>4768</v>
      </c>
      <c r="W68" s="57">
        <v>2135</v>
      </c>
      <c r="X68" s="57">
        <v>4659</v>
      </c>
      <c r="Y68" s="57">
        <v>10657</v>
      </c>
    </row>
    <row r="69" spans="1:25" x14ac:dyDescent="0.25">
      <c r="A69" s="74" t="s">
        <v>1</v>
      </c>
      <c r="B69" s="56">
        <v>482</v>
      </c>
      <c r="C69" s="56">
        <v>498</v>
      </c>
      <c r="D69" s="56">
        <v>650</v>
      </c>
      <c r="E69" s="56">
        <v>579</v>
      </c>
      <c r="F69" s="57">
        <v>2209</v>
      </c>
      <c r="G69" s="56">
        <v>456</v>
      </c>
      <c r="H69" s="56">
        <v>510</v>
      </c>
      <c r="I69" s="56">
        <v>583</v>
      </c>
      <c r="J69" s="56">
        <v>636</v>
      </c>
      <c r="K69" s="57">
        <v>2185</v>
      </c>
      <c r="L69" s="56">
        <v>550</v>
      </c>
      <c r="M69" s="56">
        <v>649</v>
      </c>
      <c r="N69" s="56">
        <v>1947</v>
      </c>
      <c r="O69" s="56">
        <v>2916</v>
      </c>
      <c r="P69" s="57">
        <v>6062</v>
      </c>
      <c r="Q69" s="56">
        <v>700</v>
      </c>
      <c r="R69" s="56">
        <v>768</v>
      </c>
      <c r="S69" s="56" t="s">
        <v>158</v>
      </c>
      <c r="T69" s="56" t="s">
        <v>158</v>
      </c>
      <c r="U69" s="57">
        <v>1468</v>
      </c>
      <c r="W69" s="57">
        <v>2196</v>
      </c>
      <c r="X69" s="57">
        <v>2419</v>
      </c>
      <c r="Y69" s="57">
        <v>6331</v>
      </c>
    </row>
    <row r="70" spans="1:25" x14ac:dyDescent="0.25">
      <c r="A70" s="74" t="s">
        <v>0</v>
      </c>
      <c r="B70" s="56">
        <v>205</v>
      </c>
      <c r="C70" s="56">
        <v>201</v>
      </c>
      <c r="D70" s="56">
        <v>183</v>
      </c>
      <c r="E70" s="56">
        <v>252</v>
      </c>
      <c r="F70" s="57">
        <v>841</v>
      </c>
      <c r="G70" s="56">
        <v>192</v>
      </c>
      <c r="H70" s="56">
        <v>201</v>
      </c>
      <c r="I70" s="56">
        <v>197</v>
      </c>
      <c r="J70" s="56">
        <v>282</v>
      </c>
      <c r="K70" s="57">
        <v>870</v>
      </c>
      <c r="L70" s="56">
        <v>178</v>
      </c>
      <c r="M70" s="56">
        <v>133</v>
      </c>
      <c r="N70" s="56">
        <v>187</v>
      </c>
      <c r="O70" s="56">
        <v>352</v>
      </c>
      <c r="P70" s="57">
        <v>849</v>
      </c>
      <c r="Q70" s="56">
        <v>218</v>
      </c>
      <c r="R70" s="56">
        <v>200</v>
      </c>
      <c r="S70" s="56" t="s">
        <v>158</v>
      </c>
      <c r="T70" s="56" t="s">
        <v>158</v>
      </c>
      <c r="U70" s="57">
        <v>418</v>
      </c>
      <c r="W70" s="57">
        <v>828</v>
      </c>
      <c r="X70" s="57">
        <v>789</v>
      </c>
      <c r="Y70" s="57">
        <v>956</v>
      </c>
    </row>
    <row r="71" spans="1:25" ht="15.5" x14ac:dyDescent="0.25">
      <c r="A71" s="81" t="s">
        <v>154</v>
      </c>
      <c r="B71" s="62">
        <v>3262</v>
      </c>
      <c r="C71" s="62">
        <v>2613</v>
      </c>
      <c r="D71" s="62">
        <v>2620</v>
      </c>
      <c r="E71" s="62">
        <v>2843</v>
      </c>
      <c r="F71" s="63">
        <v>11338</v>
      </c>
      <c r="G71" s="62">
        <v>2690</v>
      </c>
      <c r="H71" s="62">
        <v>2446</v>
      </c>
      <c r="I71" s="62">
        <v>2645</v>
      </c>
      <c r="J71" s="62">
        <v>2666</v>
      </c>
      <c r="K71" s="63">
        <v>10447</v>
      </c>
      <c r="L71" s="62">
        <v>3987</v>
      </c>
      <c r="M71" s="62">
        <v>4021</v>
      </c>
      <c r="N71" s="62">
        <v>6794</v>
      </c>
      <c r="O71" s="62">
        <v>9550</v>
      </c>
      <c r="P71" s="63">
        <v>24351</v>
      </c>
      <c r="Q71" s="62">
        <v>5937</v>
      </c>
      <c r="R71" s="62">
        <v>5628</v>
      </c>
      <c r="S71" s="62" t="s">
        <v>158</v>
      </c>
      <c r="T71" s="62" t="s">
        <v>158</v>
      </c>
      <c r="U71" s="63">
        <v>11565</v>
      </c>
      <c r="V71" s="97"/>
      <c r="W71" s="63">
        <v>10600</v>
      </c>
      <c r="X71" s="63">
        <v>13319</v>
      </c>
      <c r="Y71" s="63">
        <v>27909</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908</v>
      </c>
      <c r="C74" s="56">
        <v>909</v>
      </c>
      <c r="D74" s="56">
        <v>964</v>
      </c>
      <c r="E74" s="56">
        <v>990</v>
      </c>
      <c r="F74" s="57">
        <v>3770</v>
      </c>
      <c r="G74" s="56">
        <v>1018</v>
      </c>
      <c r="H74" s="56">
        <v>895</v>
      </c>
      <c r="I74" s="56">
        <v>963</v>
      </c>
      <c r="J74" s="56">
        <v>985</v>
      </c>
      <c r="K74" s="57">
        <v>3860</v>
      </c>
      <c r="L74" s="56">
        <v>994</v>
      </c>
      <c r="M74" s="56">
        <v>1027</v>
      </c>
      <c r="N74" s="56">
        <v>1017</v>
      </c>
      <c r="O74" s="56">
        <v>1041</v>
      </c>
      <c r="P74" s="57">
        <v>4080</v>
      </c>
      <c r="Q74" s="56">
        <v>889</v>
      </c>
      <c r="R74" s="56">
        <v>937</v>
      </c>
      <c r="S74" s="56" t="s">
        <v>158</v>
      </c>
      <c r="T74" s="56" t="s">
        <v>158</v>
      </c>
      <c r="U74" s="57">
        <v>1826</v>
      </c>
      <c r="W74" s="57">
        <v>3867</v>
      </c>
      <c r="X74" s="57">
        <v>3968</v>
      </c>
      <c r="Y74" s="57">
        <v>3885</v>
      </c>
    </row>
    <row r="75" spans="1:25" ht="12.75" customHeight="1" x14ac:dyDescent="0.25">
      <c r="A75" s="74" t="s">
        <v>22</v>
      </c>
      <c r="B75" s="56">
        <v>26</v>
      </c>
      <c r="C75" s="56">
        <v>20</v>
      </c>
      <c r="D75" s="56">
        <v>21</v>
      </c>
      <c r="E75" s="56">
        <v>27</v>
      </c>
      <c r="F75" s="57">
        <v>95</v>
      </c>
      <c r="G75" s="56">
        <v>23</v>
      </c>
      <c r="H75" s="56">
        <v>24</v>
      </c>
      <c r="I75" s="56">
        <v>29</v>
      </c>
      <c r="J75" s="56">
        <v>26</v>
      </c>
      <c r="K75" s="57">
        <v>102</v>
      </c>
      <c r="L75" s="56">
        <v>22</v>
      </c>
      <c r="M75" s="56">
        <v>30</v>
      </c>
      <c r="N75" s="56">
        <v>35</v>
      </c>
      <c r="O75" s="56">
        <v>39</v>
      </c>
      <c r="P75" s="57">
        <v>125</v>
      </c>
      <c r="Q75" s="56">
        <v>18</v>
      </c>
      <c r="R75" s="56">
        <v>8</v>
      </c>
      <c r="S75" s="56" t="s">
        <v>158</v>
      </c>
      <c r="T75" s="56" t="s">
        <v>158</v>
      </c>
      <c r="U75" s="57">
        <v>26</v>
      </c>
      <c r="W75" s="57">
        <v>95</v>
      </c>
      <c r="X75" s="57">
        <v>106</v>
      </c>
      <c r="Y75" s="57">
        <v>99</v>
      </c>
    </row>
    <row r="76" spans="1:25" ht="12.75" customHeight="1" x14ac:dyDescent="0.25">
      <c r="A76" s="74" t="s">
        <v>23</v>
      </c>
      <c r="B76" s="56">
        <v>83</v>
      </c>
      <c r="C76" s="56">
        <v>94</v>
      </c>
      <c r="D76" s="56">
        <v>90</v>
      </c>
      <c r="E76" s="56">
        <v>99</v>
      </c>
      <c r="F76" s="57">
        <v>366</v>
      </c>
      <c r="G76" s="56">
        <v>105</v>
      </c>
      <c r="H76" s="56">
        <v>89</v>
      </c>
      <c r="I76" s="56">
        <v>76</v>
      </c>
      <c r="J76" s="56">
        <v>82</v>
      </c>
      <c r="K76" s="57">
        <v>352</v>
      </c>
      <c r="L76" s="56">
        <v>73</v>
      </c>
      <c r="M76" s="56">
        <v>87</v>
      </c>
      <c r="N76" s="56">
        <v>54</v>
      </c>
      <c r="O76" s="56">
        <v>71</v>
      </c>
      <c r="P76" s="57">
        <v>285</v>
      </c>
      <c r="Q76" s="56">
        <v>75</v>
      </c>
      <c r="R76" s="56">
        <v>65</v>
      </c>
      <c r="S76" s="56" t="s">
        <v>158</v>
      </c>
      <c r="T76" s="56" t="s">
        <v>158</v>
      </c>
      <c r="U76" s="57">
        <v>141</v>
      </c>
      <c r="W76" s="57">
        <v>383</v>
      </c>
      <c r="X76" s="57">
        <v>317</v>
      </c>
      <c r="Y76" s="57">
        <v>265</v>
      </c>
    </row>
    <row r="77" spans="1:25" ht="12.75" customHeight="1" x14ac:dyDescent="0.25">
      <c r="A77" s="74" t="s">
        <v>24</v>
      </c>
      <c r="B77" s="56">
        <v>178</v>
      </c>
      <c r="C77" s="56">
        <v>116</v>
      </c>
      <c r="D77" s="56">
        <v>143</v>
      </c>
      <c r="E77" s="56">
        <v>224</v>
      </c>
      <c r="F77" s="57">
        <v>661</v>
      </c>
      <c r="G77" s="56">
        <v>418</v>
      </c>
      <c r="H77" s="56">
        <v>252</v>
      </c>
      <c r="I77" s="56">
        <v>527</v>
      </c>
      <c r="J77" s="56">
        <v>365</v>
      </c>
      <c r="K77" s="57">
        <v>1563</v>
      </c>
      <c r="L77" s="56">
        <v>629</v>
      </c>
      <c r="M77" s="56">
        <v>157</v>
      </c>
      <c r="N77" s="56">
        <v>254</v>
      </c>
      <c r="O77" s="56">
        <v>397</v>
      </c>
      <c r="P77" s="57">
        <v>1436</v>
      </c>
      <c r="Q77" s="56">
        <v>270</v>
      </c>
      <c r="R77" s="56">
        <v>62</v>
      </c>
      <c r="S77" s="56" t="s">
        <v>158</v>
      </c>
      <c r="T77" s="56" t="s">
        <v>158</v>
      </c>
      <c r="U77" s="57">
        <v>332</v>
      </c>
      <c r="W77" s="57">
        <v>1037</v>
      </c>
      <c r="X77" s="57">
        <v>1678</v>
      </c>
      <c r="Y77" s="57">
        <v>982</v>
      </c>
    </row>
    <row r="78" spans="1:25" ht="12.75" customHeight="1" x14ac:dyDescent="0.25">
      <c r="A78" s="60" t="s">
        <v>25</v>
      </c>
      <c r="B78" s="56">
        <v>36</v>
      </c>
      <c r="C78" s="56">
        <v>31</v>
      </c>
      <c r="D78" s="56">
        <v>39</v>
      </c>
      <c r="E78" s="56">
        <v>31</v>
      </c>
      <c r="F78" s="57">
        <v>137</v>
      </c>
      <c r="G78" s="56">
        <v>44</v>
      </c>
      <c r="H78" s="56">
        <v>34</v>
      </c>
      <c r="I78" s="56">
        <v>35</v>
      </c>
      <c r="J78" s="56">
        <v>31</v>
      </c>
      <c r="K78" s="57">
        <v>144</v>
      </c>
      <c r="L78" s="56">
        <v>24</v>
      </c>
      <c r="M78" s="56">
        <v>42</v>
      </c>
      <c r="N78" s="56">
        <v>78</v>
      </c>
      <c r="O78" s="56">
        <v>55</v>
      </c>
      <c r="P78" s="57">
        <v>198</v>
      </c>
      <c r="Q78" s="56">
        <v>34</v>
      </c>
      <c r="R78" s="56">
        <v>28</v>
      </c>
      <c r="S78" s="56" t="s">
        <v>158</v>
      </c>
      <c r="T78" s="56" t="s">
        <v>158</v>
      </c>
      <c r="U78" s="57">
        <v>63</v>
      </c>
      <c r="W78" s="57">
        <v>148</v>
      </c>
      <c r="X78" s="57">
        <v>132</v>
      </c>
      <c r="Y78" s="57">
        <v>195</v>
      </c>
    </row>
    <row r="79" spans="1:25" ht="12.75" customHeight="1" x14ac:dyDescent="0.25">
      <c r="A79" s="74" t="s">
        <v>26</v>
      </c>
      <c r="B79" s="56">
        <v>2745</v>
      </c>
      <c r="C79" s="56">
        <v>2203</v>
      </c>
      <c r="D79" s="56">
        <v>2034</v>
      </c>
      <c r="E79" s="56">
        <v>1973</v>
      </c>
      <c r="F79" s="57">
        <v>8955</v>
      </c>
      <c r="G79" s="56">
        <v>2181</v>
      </c>
      <c r="H79" s="56">
        <v>1587</v>
      </c>
      <c r="I79" s="56">
        <v>1828</v>
      </c>
      <c r="J79" s="56">
        <v>1574</v>
      </c>
      <c r="K79" s="57">
        <v>7170</v>
      </c>
      <c r="L79" s="56">
        <v>1609</v>
      </c>
      <c r="M79" s="56">
        <v>1367</v>
      </c>
      <c r="N79" s="56">
        <v>2046</v>
      </c>
      <c r="O79" s="56">
        <v>2556</v>
      </c>
      <c r="P79" s="57">
        <v>7578</v>
      </c>
      <c r="Q79" s="56">
        <v>3103</v>
      </c>
      <c r="R79" s="56">
        <v>3239</v>
      </c>
      <c r="S79" s="56" t="s">
        <v>158</v>
      </c>
      <c r="T79" s="56" t="s">
        <v>158</v>
      </c>
      <c r="U79" s="57">
        <v>6341</v>
      </c>
      <c r="W79" s="57">
        <v>7775</v>
      </c>
      <c r="X79" s="57">
        <v>6378</v>
      </c>
      <c r="Y79" s="57">
        <v>10943</v>
      </c>
    </row>
    <row r="80" spans="1:25" ht="12.75" customHeight="1" x14ac:dyDescent="0.25">
      <c r="A80" s="74" t="s">
        <v>27</v>
      </c>
      <c r="B80" s="56">
        <v>1093</v>
      </c>
      <c r="C80" s="56">
        <v>1021</v>
      </c>
      <c r="D80" s="56">
        <v>1075</v>
      </c>
      <c r="E80" s="56">
        <v>1108</v>
      </c>
      <c r="F80" s="57">
        <v>4298</v>
      </c>
      <c r="G80" s="56">
        <v>1091</v>
      </c>
      <c r="H80" s="56">
        <v>863</v>
      </c>
      <c r="I80" s="56">
        <v>972</v>
      </c>
      <c r="J80" s="56">
        <v>812</v>
      </c>
      <c r="K80" s="57">
        <v>3739</v>
      </c>
      <c r="L80" s="56">
        <v>657</v>
      </c>
      <c r="M80" s="56">
        <v>785</v>
      </c>
      <c r="N80" s="56">
        <v>1723</v>
      </c>
      <c r="O80" s="56">
        <v>1719</v>
      </c>
      <c r="P80" s="57">
        <v>4883</v>
      </c>
      <c r="Q80" s="56">
        <v>735</v>
      </c>
      <c r="R80" s="56">
        <v>757</v>
      </c>
      <c r="S80" s="56" t="s">
        <v>158</v>
      </c>
      <c r="T80" s="56" t="s">
        <v>158</v>
      </c>
      <c r="U80" s="57">
        <v>1492</v>
      </c>
      <c r="W80" s="57">
        <v>4138</v>
      </c>
      <c r="X80" s="57">
        <v>3225</v>
      </c>
      <c r="Y80" s="57">
        <v>4934</v>
      </c>
    </row>
    <row r="81" spans="1:25" ht="12.75" customHeight="1" x14ac:dyDescent="0.25">
      <c r="A81" s="60" t="s">
        <v>28</v>
      </c>
      <c r="B81" s="56">
        <v>2149</v>
      </c>
      <c r="C81" s="56">
        <v>1972</v>
      </c>
      <c r="D81" s="56">
        <v>1893</v>
      </c>
      <c r="E81" s="56">
        <v>2015</v>
      </c>
      <c r="F81" s="57">
        <v>8029</v>
      </c>
      <c r="G81" s="56">
        <v>2043</v>
      </c>
      <c r="H81" s="56">
        <v>1623</v>
      </c>
      <c r="I81" s="56">
        <v>1835</v>
      </c>
      <c r="J81" s="56">
        <v>1578</v>
      </c>
      <c r="K81" s="57">
        <v>7079</v>
      </c>
      <c r="L81" s="56">
        <v>3014</v>
      </c>
      <c r="M81" s="56">
        <v>2724</v>
      </c>
      <c r="N81" s="56">
        <v>3534</v>
      </c>
      <c r="O81" s="56">
        <v>5049</v>
      </c>
      <c r="P81" s="57">
        <v>14322</v>
      </c>
      <c r="Q81" s="56">
        <v>3053</v>
      </c>
      <c r="R81" s="56">
        <v>2960</v>
      </c>
      <c r="S81" s="56" t="s">
        <v>158</v>
      </c>
      <c r="T81" s="56" t="s">
        <v>158</v>
      </c>
      <c r="U81" s="57">
        <v>6013</v>
      </c>
      <c r="W81" s="57">
        <v>7573</v>
      </c>
      <c r="X81" s="57">
        <v>9152</v>
      </c>
      <c r="Y81" s="57">
        <v>14596</v>
      </c>
    </row>
    <row r="82" spans="1:25" ht="12.75" customHeight="1" x14ac:dyDescent="0.25">
      <c r="A82" s="74" t="s">
        <v>1</v>
      </c>
      <c r="B82" s="56">
        <v>1133</v>
      </c>
      <c r="C82" s="56">
        <v>1198</v>
      </c>
      <c r="D82" s="56">
        <v>1347</v>
      </c>
      <c r="E82" s="56">
        <v>1417</v>
      </c>
      <c r="F82" s="57">
        <v>5094</v>
      </c>
      <c r="G82" s="56">
        <v>1118</v>
      </c>
      <c r="H82" s="56">
        <v>1381</v>
      </c>
      <c r="I82" s="56">
        <v>1319</v>
      </c>
      <c r="J82" s="56">
        <v>1363</v>
      </c>
      <c r="K82" s="57">
        <v>5180</v>
      </c>
      <c r="L82" s="56">
        <v>1155</v>
      </c>
      <c r="M82" s="56">
        <v>1078</v>
      </c>
      <c r="N82" s="56">
        <v>2637</v>
      </c>
      <c r="O82" s="56">
        <v>3687</v>
      </c>
      <c r="P82" s="57">
        <v>8557</v>
      </c>
      <c r="Q82" s="56">
        <v>1163</v>
      </c>
      <c r="R82" s="56">
        <v>1350</v>
      </c>
      <c r="S82" s="56" t="s">
        <v>158</v>
      </c>
      <c r="T82" s="56" t="s">
        <v>158</v>
      </c>
      <c r="U82" s="57">
        <v>2513</v>
      </c>
      <c r="W82" s="57">
        <v>5262</v>
      </c>
      <c r="X82" s="57">
        <v>4915</v>
      </c>
      <c r="Y82" s="57">
        <v>8837</v>
      </c>
    </row>
    <row r="83" spans="1:25" ht="12.5" customHeight="1" x14ac:dyDescent="0.25">
      <c r="A83" s="74" t="s">
        <v>0</v>
      </c>
      <c r="B83" s="56">
        <v>212</v>
      </c>
      <c r="C83" s="56">
        <v>207</v>
      </c>
      <c r="D83" s="56">
        <v>191</v>
      </c>
      <c r="E83" s="56">
        <v>260</v>
      </c>
      <c r="F83" s="57">
        <v>871</v>
      </c>
      <c r="G83" s="56">
        <v>201</v>
      </c>
      <c r="H83" s="56">
        <v>212</v>
      </c>
      <c r="I83" s="56">
        <v>209</v>
      </c>
      <c r="J83" s="56">
        <v>293</v>
      </c>
      <c r="K83" s="57">
        <v>915</v>
      </c>
      <c r="L83" s="56">
        <v>188</v>
      </c>
      <c r="M83" s="56">
        <v>144</v>
      </c>
      <c r="N83" s="56">
        <v>200</v>
      </c>
      <c r="O83" s="56">
        <v>363</v>
      </c>
      <c r="P83" s="57">
        <v>895</v>
      </c>
      <c r="Q83" s="56">
        <v>227</v>
      </c>
      <c r="R83" s="56">
        <v>209</v>
      </c>
      <c r="S83" s="56" t="s">
        <v>158</v>
      </c>
      <c r="T83" s="56" t="s">
        <v>158</v>
      </c>
      <c r="U83" s="57">
        <v>436</v>
      </c>
      <c r="W83" s="57">
        <v>865</v>
      </c>
      <c r="X83" s="57">
        <v>833</v>
      </c>
      <c r="Y83" s="57">
        <v>999</v>
      </c>
    </row>
    <row r="84" spans="1:25" ht="12.75" customHeight="1" x14ac:dyDescent="0.25">
      <c r="A84" s="82" t="s">
        <v>18</v>
      </c>
      <c r="B84" s="80">
        <v>8564</v>
      </c>
      <c r="C84" s="80">
        <v>7771</v>
      </c>
      <c r="D84" s="80">
        <v>7796</v>
      </c>
      <c r="E84" s="80">
        <v>8146</v>
      </c>
      <c r="F84" s="76">
        <v>32276</v>
      </c>
      <c r="G84" s="80">
        <v>8242</v>
      </c>
      <c r="H84" s="80">
        <v>6961</v>
      </c>
      <c r="I84" s="80">
        <v>7791</v>
      </c>
      <c r="J84" s="80">
        <v>7108</v>
      </c>
      <c r="K84" s="76">
        <v>30102</v>
      </c>
      <c r="L84" s="80">
        <v>8365</v>
      </c>
      <c r="M84" s="80">
        <v>7440</v>
      </c>
      <c r="N84" s="80">
        <v>11576</v>
      </c>
      <c r="O84" s="80">
        <v>14977</v>
      </c>
      <c r="P84" s="76">
        <v>42359</v>
      </c>
      <c r="Q84" s="62">
        <v>9567</v>
      </c>
      <c r="R84" s="62">
        <v>9616</v>
      </c>
      <c r="S84" s="62" t="s">
        <v>158</v>
      </c>
      <c r="T84" s="62" t="s">
        <v>158</v>
      </c>
      <c r="U84" s="63">
        <v>19183</v>
      </c>
      <c r="V84" s="97"/>
      <c r="W84" s="63">
        <v>31144</v>
      </c>
      <c r="X84" s="63">
        <v>30705</v>
      </c>
      <c r="Y84" s="63">
        <v>45736</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433</v>
      </c>
      <c r="C89" s="56">
        <v>462</v>
      </c>
      <c r="D89" s="56">
        <v>843</v>
      </c>
      <c r="E89" s="56">
        <v>401</v>
      </c>
      <c r="F89" s="57">
        <v>2138</v>
      </c>
      <c r="G89" s="56">
        <v>427</v>
      </c>
      <c r="H89" s="56">
        <v>539</v>
      </c>
      <c r="I89" s="56">
        <v>511</v>
      </c>
      <c r="J89" s="56">
        <v>587</v>
      </c>
      <c r="K89" s="57">
        <v>2063</v>
      </c>
      <c r="L89" s="56">
        <v>484</v>
      </c>
      <c r="M89" s="56">
        <v>399</v>
      </c>
      <c r="N89" s="56">
        <v>531</v>
      </c>
      <c r="O89" s="56">
        <v>597</v>
      </c>
      <c r="P89" s="57">
        <v>2011</v>
      </c>
      <c r="Q89" s="56">
        <v>407</v>
      </c>
      <c r="R89" s="56">
        <v>450</v>
      </c>
      <c r="S89" s="56" t="s">
        <v>158</v>
      </c>
      <c r="T89" s="56" t="s">
        <v>158</v>
      </c>
      <c r="U89" s="57">
        <v>857</v>
      </c>
      <c r="W89" s="57">
        <v>2209</v>
      </c>
      <c r="X89" s="57">
        <v>1980</v>
      </c>
      <c r="Y89" s="57">
        <v>1984</v>
      </c>
    </row>
    <row r="90" spans="1:25" ht="12.75" customHeight="1" x14ac:dyDescent="0.25">
      <c r="A90" s="60" t="s">
        <v>68</v>
      </c>
      <c r="B90" s="56">
        <v>77</v>
      </c>
      <c r="C90" s="56">
        <v>51</v>
      </c>
      <c r="D90" s="56">
        <v>57</v>
      </c>
      <c r="E90" s="56">
        <v>51</v>
      </c>
      <c r="F90" s="57">
        <v>237</v>
      </c>
      <c r="G90" s="56">
        <v>59</v>
      </c>
      <c r="H90" s="56">
        <v>80</v>
      </c>
      <c r="I90" s="56">
        <v>61</v>
      </c>
      <c r="J90" s="56">
        <v>75</v>
      </c>
      <c r="K90" s="57">
        <v>275</v>
      </c>
      <c r="L90" s="56">
        <v>49</v>
      </c>
      <c r="M90" s="56">
        <v>39</v>
      </c>
      <c r="N90" s="56">
        <v>35</v>
      </c>
      <c r="O90" s="56">
        <v>46</v>
      </c>
      <c r="P90" s="57">
        <v>170</v>
      </c>
      <c r="Q90" s="56">
        <v>35</v>
      </c>
      <c r="R90" s="56">
        <v>41</v>
      </c>
      <c r="S90" s="56" t="s">
        <v>158</v>
      </c>
      <c r="T90" s="56" t="s">
        <v>158</v>
      </c>
      <c r="U90" s="57">
        <v>77</v>
      </c>
      <c r="W90" s="57">
        <v>247</v>
      </c>
      <c r="X90" s="57">
        <v>225</v>
      </c>
      <c r="Y90" s="57">
        <v>158</v>
      </c>
    </row>
    <row r="91" spans="1:25" ht="12.75" customHeight="1" x14ac:dyDescent="0.25">
      <c r="A91" s="60" t="s">
        <v>79</v>
      </c>
      <c r="B91" s="56">
        <v>4356</v>
      </c>
      <c r="C91" s="56">
        <v>3257</v>
      </c>
      <c r="D91" s="56">
        <v>3477</v>
      </c>
      <c r="E91" s="56">
        <v>2743</v>
      </c>
      <c r="F91" s="57">
        <v>13832</v>
      </c>
      <c r="G91" s="56">
        <v>3879</v>
      </c>
      <c r="H91" s="56">
        <v>2352</v>
      </c>
      <c r="I91" s="56">
        <v>2766</v>
      </c>
      <c r="J91" s="56">
        <v>2782</v>
      </c>
      <c r="K91" s="57">
        <v>11778</v>
      </c>
      <c r="L91" s="56">
        <v>2339</v>
      </c>
      <c r="M91" s="56">
        <v>2574</v>
      </c>
      <c r="N91" s="56">
        <v>2664</v>
      </c>
      <c r="O91" s="56">
        <v>3811</v>
      </c>
      <c r="P91" s="57">
        <v>11388</v>
      </c>
      <c r="Q91" s="56">
        <v>1182</v>
      </c>
      <c r="R91" s="56">
        <v>1335</v>
      </c>
      <c r="S91" s="56" t="s">
        <v>158</v>
      </c>
      <c r="T91" s="56" t="s">
        <v>158</v>
      </c>
      <c r="U91" s="57">
        <v>2517</v>
      </c>
      <c r="W91" s="57">
        <v>12451</v>
      </c>
      <c r="X91" s="57">
        <v>10460</v>
      </c>
      <c r="Y91" s="57">
        <v>8992</v>
      </c>
    </row>
    <row r="92" spans="1:25" ht="12.75" customHeight="1" x14ac:dyDescent="0.25">
      <c r="A92" s="60" t="s">
        <v>33</v>
      </c>
      <c r="B92" s="56">
        <v>60</v>
      </c>
      <c r="C92" s="56">
        <v>58</v>
      </c>
      <c r="D92" s="56">
        <v>70</v>
      </c>
      <c r="E92" s="56">
        <v>43</v>
      </c>
      <c r="F92" s="57">
        <v>231</v>
      </c>
      <c r="G92" s="56">
        <v>55</v>
      </c>
      <c r="H92" s="56">
        <v>51</v>
      </c>
      <c r="I92" s="56">
        <v>56</v>
      </c>
      <c r="J92" s="56">
        <v>51</v>
      </c>
      <c r="K92" s="57">
        <v>212</v>
      </c>
      <c r="L92" s="56">
        <v>78</v>
      </c>
      <c r="M92" s="56">
        <v>159</v>
      </c>
      <c r="N92" s="56">
        <v>35</v>
      </c>
      <c r="O92" s="56">
        <v>41</v>
      </c>
      <c r="P92" s="57">
        <v>313</v>
      </c>
      <c r="Q92" s="56">
        <v>47</v>
      </c>
      <c r="R92" s="56">
        <v>36</v>
      </c>
      <c r="S92" s="56" t="s">
        <v>158</v>
      </c>
      <c r="T92" s="56" t="s">
        <v>158</v>
      </c>
      <c r="U92" s="57">
        <v>84</v>
      </c>
      <c r="W92" s="57">
        <v>219</v>
      </c>
      <c r="X92" s="57">
        <v>344</v>
      </c>
      <c r="Y92" s="57">
        <v>159</v>
      </c>
    </row>
    <row r="93" spans="1:25" ht="12.75" customHeight="1" x14ac:dyDescent="0.25">
      <c r="A93" s="60" t="s">
        <v>69</v>
      </c>
      <c r="B93" s="56">
        <v>138</v>
      </c>
      <c r="C93" s="56">
        <v>130</v>
      </c>
      <c r="D93" s="56">
        <v>166</v>
      </c>
      <c r="E93" s="56">
        <v>164</v>
      </c>
      <c r="F93" s="57">
        <v>598</v>
      </c>
      <c r="G93" s="56">
        <v>128</v>
      </c>
      <c r="H93" s="56">
        <v>131</v>
      </c>
      <c r="I93" s="56">
        <v>192</v>
      </c>
      <c r="J93" s="56">
        <v>187</v>
      </c>
      <c r="K93" s="57">
        <v>639</v>
      </c>
      <c r="L93" s="56">
        <v>97</v>
      </c>
      <c r="M93" s="56">
        <v>104</v>
      </c>
      <c r="N93" s="56">
        <v>76</v>
      </c>
      <c r="O93" s="56">
        <v>79</v>
      </c>
      <c r="P93" s="57">
        <v>356</v>
      </c>
      <c r="Q93" s="56">
        <v>50</v>
      </c>
      <c r="R93" s="56">
        <v>60</v>
      </c>
      <c r="S93" s="56" t="s">
        <v>158</v>
      </c>
      <c r="T93" s="56" t="s">
        <v>158</v>
      </c>
      <c r="U93" s="57">
        <v>110</v>
      </c>
      <c r="W93" s="57">
        <v>590</v>
      </c>
      <c r="X93" s="57">
        <v>580</v>
      </c>
      <c r="Y93" s="57">
        <v>264</v>
      </c>
    </row>
    <row r="94" spans="1:25" ht="12.75" customHeight="1" x14ac:dyDescent="0.25">
      <c r="A94" s="60" t="s">
        <v>34</v>
      </c>
      <c r="B94" s="56">
        <v>1221</v>
      </c>
      <c r="C94" s="56">
        <v>941</v>
      </c>
      <c r="D94" s="56">
        <v>774</v>
      </c>
      <c r="E94" s="56">
        <v>1232</v>
      </c>
      <c r="F94" s="57">
        <v>4168</v>
      </c>
      <c r="G94" s="56">
        <v>934</v>
      </c>
      <c r="H94" s="56">
        <v>964</v>
      </c>
      <c r="I94" s="56">
        <v>1063</v>
      </c>
      <c r="J94" s="56">
        <v>1039</v>
      </c>
      <c r="K94" s="57">
        <v>4001</v>
      </c>
      <c r="L94" s="56">
        <v>1423</v>
      </c>
      <c r="M94" s="56">
        <v>1171</v>
      </c>
      <c r="N94" s="56">
        <v>988</v>
      </c>
      <c r="O94" s="56">
        <v>908</v>
      </c>
      <c r="P94" s="57">
        <v>4490</v>
      </c>
      <c r="Q94" s="56">
        <v>404</v>
      </c>
      <c r="R94" s="56">
        <v>626</v>
      </c>
      <c r="S94" s="56" t="s">
        <v>158</v>
      </c>
      <c r="T94" s="56" t="s">
        <v>158</v>
      </c>
      <c r="U94" s="57">
        <v>1030</v>
      </c>
      <c r="W94" s="57">
        <v>3904</v>
      </c>
      <c r="X94" s="57">
        <v>4697</v>
      </c>
      <c r="Y94" s="57">
        <v>2925</v>
      </c>
    </row>
    <row r="95" spans="1:25" ht="12.75" customHeight="1" x14ac:dyDescent="0.25">
      <c r="A95" s="60" t="s">
        <v>32</v>
      </c>
      <c r="B95" s="56">
        <v>48</v>
      </c>
      <c r="C95" s="56">
        <v>49</v>
      </c>
      <c r="D95" s="56">
        <v>42</v>
      </c>
      <c r="E95" s="56">
        <v>46</v>
      </c>
      <c r="F95" s="57">
        <v>186</v>
      </c>
      <c r="G95" s="56">
        <v>46</v>
      </c>
      <c r="H95" s="56">
        <v>39</v>
      </c>
      <c r="I95" s="56">
        <v>56</v>
      </c>
      <c r="J95" s="56">
        <v>52</v>
      </c>
      <c r="K95" s="57">
        <v>194</v>
      </c>
      <c r="L95" s="56">
        <v>41</v>
      </c>
      <c r="M95" s="56">
        <v>33</v>
      </c>
      <c r="N95" s="56">
        <v>39</v>
      </c>
      <c r="O95" s="56">
        <v>39</v>
      </c>
      <c r="P95" s="57">
        <v>151</v>
      </c>
      <c r="Q95" s="56">
        <v>27</v>
      </c>
      <c r="R95" s="56">
        <v>28</v>
      </c>
      <c r="S95" s="56" t="s">
        <v>158</v>
      </c>
      <c r="T95" s="56" t="s">
        <v>158</v>
      </c>
      <c r="U95" s="57">
        <v>55</v>
      </c>
      <c r="W95" s="57">
        <v>174</v>
      </c>
      <c r="X95" s="57">
        <v>182</v>
      </c>
      <c r="Y95" s="57">
        <v>133</v>
      </c>
    </row>
    <row r="96" spans="1:25" ht="12.75" customHeight="1" x14ac:dyDescent="0.25">
      <c r="A96" s="60" t="s">
        <v>70</v>
      </c>
      <c r="B96" s="56">
        <v>273</v>
      </c>
      <c r="C96" s="56">
        <v>209</v>
      </c>
      <c r="D96" s="56">
        <v>174</v>
      </c>
      <c r="E96" s="56">
        <v>196</v>
      </c>
      <c r="F96" s="57">
        <v>851</v>
      </c>
      <c r="G96" s="56">
        <v>196</v>
      </c>
      <c r="H96" s="56">
        <v>207</v>
      </c>
      <c r="I96" s="56">
        <v>266</v>
      </c>
      <c r="J96" s="56">
        <v>159</v>
      </c>
      <c r="K96" s="57">
        <v>828</v>
      </c>
      <c r="L96" s="56">
        <v>201</v>
      </c>
      <c r="M96" s="56">
        <v>107</v>
      </c>
      <c r="N96" s="56">
        <v>171</v>
      </c>
      <c r="O96" s="56">
        <v>232</v>
      </c>
      <c r="P96" s="57">
        <v>712</v>
      </c>
      <c r="Q96" s="56">
        <v>133</v>
      </c>
      <c r="R96" s="56">
        <v>171</v>
      </c>
      <c r="S96" s="56" t="s">
        <v>158</v>
      </c>
      <c r="T96" s="56" t="s">
        <v>158</v>
      </c>
      <c r="U96" s="57">
        <v>305</v>
      </c>
      <c r="W96" s="57">
        <v>772</v>
      </c>
      <c r="X96" s="57">
        <v>733</v>
      </c>
      <c r="Y96" s="57">
        <v>708</v>
      </c>
    </row>
    <row r="97" spans="1:25" ht="12.75" customHeight="1" x14ac:dyDescent="0.25">
      <c r="A97" s="60" t="s">
        <v>82</v>
      </c>
      <c r="B97" s="56">
        <v>8</v>
      </c>
      <c r="C97" s="56">
        <v>0</v>
      </c>
      <c r="D97" s="56">
        <v>4</v>
      </c>
      <c r="E97" s="56">
        <v>5</v>
      </c>
      <c r="F97" s="57">
        <v>17</v>
      </c>
      <c r="G97" s="56">
        <v>3</v>
      </c>
      <c r="H97" s="56">
        <v>6</v>
      </c>
      <c r="I97" s="56">
        <v>5</v>
      </c>
      <c r="J97" s="56">
        <v>5</v>
      </c>
      <c r="K97" s="57">
        <v>19</v>
      </c>
      <c r="L97" s="56">
        <v>3</v>
      </c>
      <c r="M97" s="56">
        <v>13</v>
      </c>
      <c r="N97" s="56">
        <v>4</v>
      </c>
      <c r="O97" s="56">
        <v>3</v>
      </c>
      <c r="P97" s="57">
        <v>23</v>
      </c>
      <c r="Q97" s="56" t="s">
        <v>158</v>
      </c>
      <c r="R97" s="56">
        <v>0</v>
      </c>
      <c r="S97" s="56" t="s">
        <v>158</v>
      </c>
      <c r="T97" s="56" t="s">
        <v>158</v>
      </c>
      <c r="U97" s="57">
        <v>0</v>
      </c>
      <c r="W97" s="57">
        <v>18</v>
      </c>
      <c r="X97" s="57">
        <v>26</v>
      </c>
      <c r="Y97" s="57">
        <v>8</v>
      </c>
    </row>
    <row r="98" spans="1:25" ht="12.75" customHeight="1" x14ac:dyDescent="0.25">
      <c r="A98" s="81" t="s">
        <v>17</v>
      </c>
      <c r="B98" s="62">
        <v>6614</v>
      </c>
      <c r="C98" s="62">
        <v>5158</v>
      </c>
      <c r="D98" s="62">
        <v>5607</v>
      </c>
      <c r="E98" s="62">
        <v>4880</v>
      </c>
      <c r="F98" s="75">
        <v>22259</v>
      </c>
      <c r="G98" s="62">
        <v>5727</v>
      </c>
      <c r="H98" s="62">
        <v>4370</v>
      </c>
      <c r="I98" s="62">
        <v>4975</v>
      </c>
      <c r="J98" s="62">
        <v>4938</v>
      </c>
      <c r="K98" s="75">
        <v>20010</v>
      </c>
      <c r="L98" s="62">
        <v>4716</v>
      </c>
      <c r="M98" s="62">
        <v>4599</v>
      </c>
      <c r="N98" s="62">
        <v>4543</v>
      </c>
      <c r="O98" s="62">
        <v>5756</v>
      </c>
      <c r="P98" s="75">
        <v>19614</v>
      </c>
      <c r="Q98" s="62">
        <v>2285</v>
      </c>
      <c r="R98" s="62">
        <v>2748</v>
      </c>
      <c r="S98" s="62" t="s">
        <v>158</v>
      </c>
      <c r="T98" s="62" t="s">
        <v>158</v>
      </c>
      <c r="U98" s="75">
        <v>5033</v>
      </c>
      <c r="V98" s="97"/>
      <c r="W98" s="63">
        <v>20585</v>
      </c>
      <c r="X98" s="63">
        <v>19228</v>
      </c>
      <c r="Y98" s="63">
        <v>15332</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1161</v>
      </c>
      <c r="C101" s="56">
        <v>1141</v>
      </c>
      <c r="D101" s="56">
        <v>1373</v>
      </c>
      <c r="E101" s="56">
        <v>1453</v>
      </c>
      <c r="F101" s="57">
        <v>5128</v>
      </c>
      <c r="G101" s="56">
        <v>1170</v>
      </c>
      <c r="H101" s="56">
        <v>1108</v>
      </c>
      <c r="I101" s="56">
        <v>1375</v>
      </c>
      <c r="J101" s="56">
        <v>1380</v>
      </c>
      <c r="K101" s="57">
        <v>5033</v>
      </c>
      <c r="L101" s="56">
        <v>2237</v>
      </c>
      <c r="M101" s="56">
        <v>2982</v>
      </c>
      <c r="N101" s="56">
        <v>5491</v>
      </c>
      <c r="O101" s="56">
        <v>8144</v>
      </c>
      <c r="P101" s="57">
        <v>18853</v>
      </c>
      <c r="Q101" s="56">
        <v>4569</v>
      </c>
      <c r="R101" s="56">
        <v>3829</v>
      </c>
      <c r="S101" s="56" t="s">
        <v>158</v>
      </c>
      <c r="T101" s="56" t="s">
        <v>158</v>
      </c>
      <c r="U101" s="57">
        <v>8399</v>
      </c>
      <c r="W101" s="57">
        <v>5104</v>
      </c>
      <c r="X101" s="57">
        <v>7974</v>
      </c>
      <c r="Y101" s="57">
        <v>22033</v>
      </c>
    </row>
    <row r="102" spans="1:25" ht="12.75" customHeight="1" x14ac:dyDescent="0.25">
      <c r="A102" s="60" t="s">
        <v>68</v>
      </c>
      <c r="B102" s="56">
        <v>100</v>
      </c>
      <c r="C102" s="56">
        <v>34</v>
      </c>
      <c r="D102" s="56">
        <v>51</v>
      </c>
      <c r="E102" s="56">
        <v>145</v>
      </c>
      <c r="F102" s="57">
        <v>330</v>
      </c>
      <c r="G102" s="56">
        <v>140</v>
      </c>
      <c r="H102" s="56">
        <v>93</v>
      </c>
      <c r="I102" s="56">
        <v>73</v>
      </c>
      <c r="J102" s="56">
        <v>60</v>
      </c>
      <c r="K102" s="57">
        <v>365</v>
      </c>
      <c r="L102" s="56">
        <v>336</v>
      </c>
      <c r="M102" s="56">
        <v>40</v>
      </c>
      <c r="N102" s="56">
        <v>72</v>
      </c>
      <c r="O102" s="56">
        <v>114</v>
      </c>
      <c r="P102" s="57">
        <v>562</v>
      </c>
      <c r="Q102" s="56">
        <v>168</v>
      </c>
      <c r="R102" s="56">
        <v>62</v>
      </c>
      <c r="S102" s="56" t="s">
        <v>158</v>
      </c>
      <c r="T102" s="56" t="s">
        <v>158</v>
      </c>
      <c r="U102" s="57">
        <v>230</v>
      </c>
      <c r="W102" s="57">
        <v>429</v>
      </c>
      <c r="X102" s="57">
        <v>508</v>
      </c>
      <c r="Y102" s="57">
        <v>416</v>
      </c>
    </row>
    <row r="103" spans="1:25" ht="12.75" customHeight="1" x14ac:dyDescent="0.25">
      <c r="A103" s="60" t="s">
        <v>79</v>
      </c>
      <c r="B103" s="56">
        <v>5302</v>
      </c>
      <c r="C103" s="56">
        <v>5158</v>
      </c>
      <c r="D103" s="56">
        <v>5175</v>
      </c>
      <c r="E103" s="56">
        <v>5302</v>
      </c>
      <c r="F103" s="57">
        <v>20938</v>
      </c>
      <c r="G103" s="56">
        <v>5552</v>
      </c>
      <c r="H103" s="56">
        <v>4514</v>
      </c>
      <c r="I103" s="56">
        <v>5147</v>
      </c>
      <c r="J103" s="56">
        <v>4442</v>
      </c>
      <c r="K103" s="57">
        <v>19655</v>
      </c>
      <c r="L103" s="56">
        <v>4379</v>
      </c>
      <c r="M103" s="56">
        <v>3419</v>
      </c>
      <c r="N103" s="56">
        <v>4782</v>
      </c>
      <c r="O103" s="56">
        <v>5427</v>
      </c>
      <c r="P103" s="57">
        <v>18008</v>
      </c>
      <c r="Q103" s="56">
        <v>3630</v>
      </c>
      <c r="R103" s="56">
        <v>3988</v>
      </c>
      <c r="S103" s="56" t="s">
        <v>158</v>
      </c>
      <c r="T103" s="56" t="s">
        <v>158</v>
      </c>
      <c r="U103" s="57">
        <v>7618</v>
      </c>
      <c r="W103" s="57">
        <v>20544</v>
      </c>
      <c r="X103" s="57">
        <v>17387</v>
      </c>
      <c r="Y103" s="57">
        <v>17828</v>
      </c>
    </row>
    <row r="104" spans="1:25" ht="12.75" customHeight="1" x14ac:dyDescent="0.25">
      <c r="A104" s="60" t="s">
        <v>33</v>
      </c>
      <c r="B104" s="56">
        <v>86</v>
      </c>
      <c r="C104" s="56">
        <v>92</v>
      </c>
      <c r="D104" s="56">
        <v>103</v>
      </c>
      <c r="E104" s="56">
        <v>116</v>
      </c>
      <c r="F104" s="57">
        <v>397</v>
      </c>
      <c r="G104" s="56">
        <v>114</v>
      </c>
      <c r="H104" s="56">
        <v>124</v>
      </c>
      <c r="I104" s="56">
        <v>126</v>
      </c>
      <c r="J104" s="56">
        <v>157</v>
      </c>
      <c r="K104" s="57">
        <v>521</v>
      </c>
      <c r="L104" s="56">
        <v>131</v>
      </c>
      <c r="M104" s="56">
        <v>107</v>
      </c>
      <c r="N104" s="56">
        <v>121</v>
      </c>
      <c r="O104" s="56">
        <v>125</v>
      </c>
      <c r="P104" s="57">
        <v>484</v>
      </c>
      <c r="Q104" s="56">
        <v>79</v>
      </c>
      <c r="R104" s="56">
        <v>72</v>
      </c>
      <c r="S104" s="56" t="s">
        <v>158</v>
      </c>
      <c r="T104" s="56" t="s">
        <v>158</v>
      </c>
      <c r="U104" s="57">
        <v>151</v>
      </c>
      <c r="W104" s="57">
        <v>457</v>
      </c>
      <c r="X104" s="57">
        <v>521</v>
      </c>
      <c r="Y104" s="57">
        <v>397</v>
      </c>
    </row>
    <row r="105" spans="1:25" ht="12.75" customHeight="1" x14ac:dyDescent="0.25">
      <c r="A105" s="60" t="s">
        <v>69</v>
      </c>
      <c r="B105" s="56">
        <v>73</v>
      </c>
      <c r="C105" s="56">
        <v>92</v>
      </c>
      <c r="D105" s="56">
        <v>70</v>
      </c>
      <c r="E105" s="56">
        <v>75</v>
      </c>
      <c r="F105" s="57">
        <v>310</v>
      </c>
      <c r="G105" s="56">
        <v>80</v>
      </c>
      <c r="H105" s="56">
        <v>84</v>
      </c>
      <c r="I105" s="56">
        <v>115</v>
      </c>
      <c r="J105" s="56">
        <v>118</v>
      </c>
      <c r="K105" s="57">
        <v>397</v>
      </c>
      <c r="L105" s="56">
        <v>123</v>
      </c>
      <c r="M105" s="56">
        <v>133</v>
      </c>
      <c r="N105" s="56">
        <v>87</v>
      </c>
      <c r="O105" s="56">
        <v>164</v>
      </c>
      <c r="P105" s="57">
        <v>507</v>
      </c>
      <c r="Q105" s="56">
        <v>190</v>
      </c>
      <c r="R105" s="56">
        <v>173</v>
      </c>
      <c r="S105" s="56" t="s">
        <v>158</v>
      </c>
      <c r="T105" s="56" t="s">
        <v>158</v>
      </c>
      <c r="U105" s="57">
        <v>362</v>
      </c>
      <c r="W105" s="57">
        <v>309</v>
      </c>
      <c r="X105" s="57">
        <v>489</v>
      </c>
      <c r="Y105" s="57">
        <v>613</v>
      </c>
    </row>
    <row r="106" spans="1:25" ht="12.75" customHeight="1" x14ac:dyDescent="0.25">
      <c r="A106" s="60" t="s">
        <v>34</v>
      </c>
      <c r="B106" s="56">
        <v>678</v>
      </c>
      <c r="C106" s="56">
        <v>602</v>
      </c>
      <c r="D106" s="56">
        <v>552</v>
      </c>
      <c r="E106" s="56">
        <v>616</v>
      </c>
      <c r="F106" s="57">
        <v>2448</v>
      </c>
      <c r="G106" s="56">
        <v>618</v>
      </c>
      <c r="H106" s="56">
        <v>587</v>
      </c>
      <c r="I106" s="56">
        <v>603</v>
      </c>
      <c r="J106" s="56">
        <v>573</v>
      </c>
      <c r="K106" s="57">
        <v>2382</v>
      </c>
      <c r="L106" s="56">
        <v>747</v>
      </c>
      <c r="M106" s="56">
        <v>444</v>
      </c>
      <c r="N106" s="56">
        <v>759</v>
      </c>
      <c r="O106" s="56">
        <v>698</v>
      </c>
      <c r="P106" s="57">
        <v>2648</v>
      </c>
      <c r="Q106" s="56">
        <v>591</v>
      </c>
      <c r="R106" s="56">
        <v>1140</v>
      </c>
      <c r="S106" s="56" t="s">
        <v>158</v>
      </c>
      <c r="T106" s="56" t="s">
        <v>158</v>
      </c>
      <c r="U106" s="57">
        <v>1731</v>
      </c>
      <c r="W106" s="57">
        <v>2374</v>
      </c>
      <c r="X106" s="57">
        <v>2367</v>
      </c>
      <c r="Y106" s="57">
        <v>3189</v>
      </c>
    </row>
    <row r="107" spans="1:25" ht="12.75" customHeight="1" x14ac:dyDescent="0.25">
      <c r="A107" s="60" t="s">
        <v>32</v>
      </c>
      <c r="B107" s="56">
        <v>99</v>
      </c>
      <c r="C107" s="56">
        <v>106</v>
      </c>
      <c r="D107" s="56">
        <v>117</v>
      </c>
      <c r="E107" s="56">
        <v>117</v>
      </c>
      <c r="F107" s="57">
        <v>439</v>
      </c>
      <c r="G107" s="56">
        <v>126</v>
      </c>
      <c r="H107" s="56">
        <v>126</v>
      </c>
      <c r="I107" s="56">
        <v>106</v>
      </c>
      <c r="J107" s="56">
        <v>83</v>
      </c>
      <c r="K107" s="57">
        <v>441</v>
      </c>
      <c r="L107" s="56">
        <v>162</v>
      </c>
      <c r="M107" s="56">
        <v>124</v>
      </c>
      <c r="N107" s="56">
        <v>90</v>
      </c>
      <c r="O107" s="56">
        <v>82</v>
      </c>
      <c r="P107" s="57">
        <v>458</v>
      </c>
      <c r="Q107" s="56">
        <v>80</v>
      </c>
      <c r="R107" s="56">
        <v>69</v>
      </c>
      <c r="S107" s="56" t="s">
        <v>158</v>
      </c>
      <c r="T107" s="56" t="s">
        <v>158</v>
      </c>
      <c r="U107" s="57">
        <v>149</v>
      </c>
      <c r="W107" s="57">
        <v>486</v>
      </c>
      <c r="X107" s="57">
        <v>475</v>
      </c>
      <c r="Y107" s="57">
        <v>321</v>
      </c>
    </row>
    <row r="108" spans="1:25" ht="12.75" customHeight="1" x14ac:dyDescent="0.25">
      <c r="A108" s="60" t="s">
        <v>70</v>
      </c>
      <c r="B108" s="56">
        <v>1065</v>
      </c>
      <c r="C108" s="56">
        <v>546</v>
      </c>
      <c r="D108" s="56">
        <v>355</v>
      </c>
      <c r="E108" s="56">
        <v>321</v>
      </c>
      <c r="F108" s="57">
        <v>2287</v>
      </c>
      <c r="G108" s="56">
        <v>442</v>
      </c>
      <c r="H108" s="56">
        <v>324</v>
      </c>
      <c r="I108" s="56">
        <v>247</v>
      </c>
      <c r="J108" s="56">
        <v>296</v>
      </c>
      <c r="K108" s="57">
        <v>1309</v>
      </c>
      <c r="L108" s="56">
        <v>251</v>
      </c>
      <c r="M108" s="56">
        <v>190</v>
      </c>
      <c r="N108" s="56">
        <v>174</v>
      </c>
      <c r="O108" s="56">
        <v>223</v>
      </c>
      <c r="P108" s="57">
        <v>839</v>
      </c>
      <c r="Q108" s="56">
        <v>260</v>
      </c>
      <c r="R108" s="56">
        <v>283</v>
      </c>
      <c r="S108" s="56" t="s">
        <v>158</v>
      </c>
      <c r="T108" s="56" t="s">
        <v>158</v>
      </c>
      <c r="U108" s="57">
        <v>542</v>
      </c>
      <c r="W108" s="57">
        <v>1442</v>
      </c>
      <c r="X108" s="57">
        <v>984</v>
      </c>
      <c r="Y108" s="57">
        <v>940</v>
      </c>
    </row>
    <row r="109" spans="1:25" ht="12.75" customHeight="1" x14ac:dyDescent="0.25">
      <c r="A109" s="60" t="s">
        <v>82</v>
      </c>
      <c r="B109" s="56" t="s">
        <v>158</v>
      </c>
      <c r="C109" s="56" t="s">
        <v>158</v>
      </c>
      <c r="D109" s="56" t="s">
        <v>158</v>
      </c>
      <c r="E109" s="56" t="s">
        <v>158</v>
      </c>
      <c r="F109" s="57" t="s">
        <v>158</v>
      </c>
      <c r="G109" s="56" t="s">
        <v>158</v>
      </c>
      <c r="H109" s="56" t="s">
        <v>158</v>
      </c>
      <c r="I109" s="56" t="s">
        <v>158</v>
      </c>
      <c r="J109" s="56" t="s">
        <v>158</v>
      </c>
      <c r="K109" s="57" t="s">
        <v>158</v>
      </c>
      <c r="L109" s="56" t="s">
        <v>158</v>
      </c>
      <c r="M109" s="56" t="s">
        <v>158</v>
      </c>
      <c r="N109" s="56" t="s">
        <v>158</v>
      </c>
      <c r="O109" s="56" t="s">
        <v>158</v>
      </c>
      <c r="P109" s="57" t="s">
        <v>158</v>
      </c>
      <c r="Q109" s="56" t="s">
        <v>158</v>
      </c>
      <c r="R109" s="56" t="s">
        <v>158</v>
      </c>
      <c r="S109" s="56" t="s">
        <v>158</v>
      </c>
      <c r="T109" s="56" t="s">
        <v>158</v>
      </c>
      <c r="U109" s="57" t="s">
        <v>158</v>
      </c>
      <c r="W109" s="57" t="s">
        <v>158</v>
      </c>
      <c r="X109" s="57" t="s">
        <v>158</v>
      </c>
      <c r="Y109" s="57" t="s">
        <v>158</v>
      </c>
    </row>
    <row r="110" spans="1:25" ht="15.5" x14ac:dyDescent="0.25">
      <c r="A110" s="82" t="s">
        <v>18</v>
      </c>
      <c r="B110" s="80">
        <v>8564</v>
      </c>
      <c r="C110" s="80">
        <v>7771</v>
      </c>
      <c r="D110" s="80">
        <v>7796</v>
      </c>
      <c r="E110" s="80">
        <v>8146</v>
      </c>
      <c r="F110" s="83">
        <v>32276</v>
      </c>
      <c r="G110" s="80">
        <v>8242</v>
      </c>
      <c r="H110" s="80">
        <v>6961</v>
      </c>
      <c r="I110" s="80">
        <v>7791</v>
      </c>
      <c r="J110" s="80">
        <v>7108</v>
      </c>
      <c r="K110" s="83">
        <v>30102</v>
      </c>
      <c r="L110" s="80">
        <v>8365</v>
      </c>
      <c r="M110" s="80">
        <v>7440</v>
      </c>
      <c r="N110" s="80">
        <v>11576</v>
      </c>
      <c r="O110" s="80">
        <v>14977</v>
      </c>
      <c r="P110" s="83">
        <v>42359</v>
      </c>
      <c r="Q110" s="62">
        <v>9567</v>
      </c>
      <c r="R110" s="62">
        <v>9616</v>
      </c>
      <c r="S110" s="62" t="s">
        <v>158</v>
      </c>
      <c r="T110" s="62" t="s">
        <v>158</v>
      </c>
      <c r="U110" s="75">
        <v>19183</v>
      </c>
      <c r="V110" s="97"/>
      <c r="W110" s="63">
        <v>31144</v>
      </c>
      <c r="X110" s="63">
        <v>30705</v>
      </c>
      <c r="Y110" s="63">
        <v>45736</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16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0">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7.816406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5429687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87</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2</v>
      </c>
      <c r="C8" s="56">
        <v>2</v>
      </c>
      <c r="D8" s="56">
        <v>2</v>
      </c>
      <c r="E8" s="56">
        <v>4</v>
      </c>
      <c r="F8" s="57">
        <v>10</v>
      </c>
      <c r="G8" s="56">
        <v>3</v>
      </c>
      <c r="H8" s="56">
        <v>3</v>
      </c>
      <c r="I8" s="56">
        <v>3</v>
      </c>
      <c r="J8" s="56">
        <v>4</v>
      </c>
      <c r="K8" s="57">
        <v>12</v>
      </c>
      <c r="L8" s="56">
        <v>3</v>
      </c>
      <c r="M8" s="56">
        <v>3</v>
      </c>
      <c r="N8" s="56">
        <v>4</v>
      </c>
      <c r="O8" s="56">
        <v>5</v>
      </c>
      <c r="P8" s="57">
        <v>15</v>
      </c>
      <c r="Q8" s="56">
        <v>14</v>
      </c>
      <c r="R8" s="56">
        <v>23</v>
      </c>
      <c r="S8" s="56" t="s">
        <v>158</v>
      </c>
      <c r="T8" s="56" t="s">
        <v>158</v>
      </c>
      <c r="U8" s="57">
        <v>36</v>
      </c>
      <c r="W8" s="57">
        <v>11</v>
      </c>
      <c r="X8" s="57">
        <v>13</v>
      </c>
      <c r="Y8" s="57">
        <v>45</v>
      </c>
    </row>
    <row r="9" spans="1:25" ht="12.75" customHeight="1" x14ac:dyDescent="0.25">
      <c r="A9" s="60" t="s">
        <v>22</v>
      </c>
      <c r="B9" s="56">
        <v>0</v>
      </c>
      <c r="C9" s="56">
        <v>0</v>
      </c>
      <c r="D9" s="56">
        <v>0</v>
      </c>
      <c r="E9" s="56">
        <v>0</v>
      </c>
      <c r="F9" s="57">
        <v>0</v>
      </c>
      <c r="G9" s="56">
        <v>0</v>
      </c>
      <c r="H9" s="56">
        <v>0</v>
      </c>
      <c r="I9" s="56">
        <v>0</v>
      </c>
      <c r="J9" s="56">
        <v>0</v>
      </c>
      <c r="K9" s="57">
        <v>1</v>
      </c>
      <c r="L9" s="56">
        <v>0</v>
      </c>
      <c r="M9" s="56">
        <v>0</v>
      </c>
      <c r="N9" s="56">
        <v>0</v>
      </c>
      <c r="O9" s="56">
        <v>0</v>
      </c>
      <c r="P9" s="57">
        <v>1</v>
      </c>
      <c r="Q9" s="56">
        <v>1</v>
      </c>
      <c r="R9" s="56">
        <v>2</v>
      </c>
      <c r="S9" s="56" t="s">
        <v>158</v>
      </c>
      <c r="T9" s="56" t="s">
        <v>158</v>
      </c>
      <c r="U9" s="57">
        <v>2</v>
      </c>
      <c r="W9" s="57">
        <v>1</v>
      </c>
      <c r="X9" s="57">
        <v>0</v>
      </c>
      <c r="Y9" s="57">
        <v>3</v>
      </c>
    </row>
    <row r="10" spans="1:25" ht="12.75" customHeight="1" x14ac:dyDescent="0.25">
      <c r="A10" s="60" t="s">
        <v>23</v>
      </c>
      <c r="B10" s="56">
        <v>2</v>
      </c>
      <c r="C10" s="56">
        <v>2</v>
      </c>
      <c r="D10" s="56">
        <v>4</v>
      </c>
      <c r="E10" s="56">
        <v>3</v>
      </c>
      <c r="F10" s="57">
        <v>10</v>
      </c>
      <c r="G10" s="56">
        <v>3</v>
      </c>
      <c r="H10" s="56">
        <v>4</v>
      </c>
      <c r="I10" s="56">
        <v>3</v>
      </c>
      <c r="J10" s="56">
        <v>7</v>
      </c>
      <c r="K10" s="57">
        <v>16</v>
      </c>
      <c r="L10" s="56">
        <v>4</v>
      </c>
      <c r="M10" s="56">
        <v>3</v>
      </c>
      <c r="N10" s="56">
        <v>3</v>
      </c>
      <c r="O10" s="56">
        <v>4</v>
      </c>
      <c r="P10" s="57">
        <v>15</v>
      </c>
      <c r="Q10" s="56">
        <v>4</v>
      </c>
      <c r="R10" s="56">
        <v>5</v>
      </c>
      <c r="S10" s="56" t="s">
        <v>158</v>
      </c>
      <c r="T10" s="56" t="s">
        <v>158</v>
      </c>
      <c r="U10" s="57">
        <v>9</v>
      </c>
      <c r="W10" s="57">
        <v>13</v>
      </c>
      <c r="X10" s="57">
        <v>17</v>
      </c>
      <c r="Y10" s="57">
        <v>17</v>
      </c>
    </row>
    <row r="11" spans="1:25" ht="12.75" customHeight="1" x14ac:dyDescent="0.25">
      <c r="A11" s="60" t="s">
        <v>24</v>
      </c>
      <c r="B11" s="56">
        <v>1</v>
      </c>
      <c r="C11" s="56">
        <v>16</v>
      </c>
      <c r="D11" s="56">
        <v>14</v>
      </c>
      <c r="E11" s="56">
        <v>10</v>
      </c>
      <c r="F11" s="57">
        <v>42</v>
      </c>
      <c r="G11" s="56">
        <v>18</v>
      </c>
      <c r="H11" s="56">
        <v>3</v>
      </c>
      <c r="I11" s="56">
        <v>39</v>
      </c>
      <c r="J11" s="56">
        <v>7</v>
      </c>
      <c r="K11" s="57">
        <v>67</v>
      </c>
      <c r="L11" s="56">
        <v>9</v>
      </c>
      <c r="M11" s="56">
        <v>13</v>
      </c>
      <c r="N11" s="56">
        <v>11</v>
      </c>
      <c r="O11" s="56">
        <v>6</v>
      </c>
      <c r="P11" s="57">
        <v>39</v>
      </c>
      <c r="Q11" s="56">
        <v>56</v>
      </c>
      <c r="R11" s="56">
        <v>103</v>
      </c>
      <c r="S11" s="56" t="s">
        <v>158</v>
      </c>
      <c r="T11" s="56" t="s">
        <v>158</v>
      </c>
      <c r="U11" s="57">
        <v>159</v>
      </c>
      <c r="W11" s="57">
        <v>46</v>
      </c>
      <c r="X11" s="57">
        <v>68</v>
      </c>
      <c r="Y11" s="57">
        <v>176</v>
      </c>
    </row>
    <row r="12" spans="1:25" ht="12.75" customHeight="1" x14ac:dyDescent="0.25">
      <c r="A12" s="60" t="s">
        <v>25</v>
      </c>
      <c r="B12" s="56">
        <v>0</v>
      </c>
      <c r="C12" s="56">
        <v>1</v>
      </c>
      <c r="D12" s="56">
        <v>0</v>
      </c>
      <c r="E12" s="56">
        <v>0</v>
      </c>
      <c r="F12" s="57">
        <v>1</v>
      </c>
      <c r="G12" s="56">
        <v>0</v>
      </c>
      <c r="H12" s="56">
        <v>0</v>
      </c>
      <c r="I12" s="56">
        <v>0</v>
      </c>
      <c r="J12" s="56">
        <v>0</v>
      </c>
      <c r="K12" s="57">
        <v>1</v>
      </c>
      <c r="L12" s="56">
        <v>0</v>
      </c>
      <c r="M12" s="56">
        <v>0</v>
      </c>
      <c r="N12" s="56">
        <v>0</v>
      </c>
      <c r="O12" s="56">
        <v>0</v>
      </c>
      <c r="P12" s="57">
        <v>1</v>
      </c>
      <c r="Q12" s="56">
        <v>0</v>
      </c>
      <c r="R12" s="56">
        <v>0</v>
      </c>
      <c r="S12" s="56" t="s">
        <v>158</v>
      </c>
      <c r="T12" s="56" t="s">
        <v>158</v>
      </c>
      <c r="U12" s="57">
        <v>1</v>
      </c>
      <c r="W12" s="57">
        <v>0</v>
      </c>
      <c r="X12" s="57">
        <v>1</v>
      </c>
      <c r="Y12" s="57">
        <v>1</v>
      </c>
    </row>
    <row r="13" spans="1:25" ht="12.75" customHeight="1" x14ac:dyDescent="0.25">
      <c r="A13" s="60" t="s">
        <v>26</v>
      </c>
      <c r="B13" s="56">
        <v>3</v>
      </c>
      <c r="C13" s="56">
        <v>4</v>
      </c>
      <c r="D13" s="56">
        <v>2</v>
      </c>
      <c r="E13" s="56">
        <v>1</v>
      </c>
      <c r="F13" s="57">
        <v>10</v>
      </c>
      <c r="G13" s="56">
        <v>3</v>
      </c>
      <c r="H13" s="56">
        <v>4</v>
      </c>
      <c r="I13" s="56">
        <v>3</v>
      </c>
      <c r="J13" s="56">
        <v>3</v>
      </c>
      <c r="K13" s="57">
        <v>13</v>
      </c>
      <c r="L13" s="56">
        <v>1</v>
      </c>
      <c r="M13" s="56">
        <v>2</v>
      </c>
      <c r="N13" s="56">
        <v>2</v>
      </c>
      <c r="O13" s="56">
        <v>1</v>
      </c>
      <c r="P13" s="57">
        <v>6</v>
      </c>
      <c r="Q13" s="56">
        <v>28</v>
      </c>
      <c r="R13" s="56">
        <v>43</v>
      </c>
      <c r="S13" s="56" t="s">
        <v>158</v>
      </c>
      <c r="T13" s="56" t="s">
        <v>158</v>
      </c>
      <c r="U13" s="57">
        <v>71</v>
      </c>
      <c r="W13" s="57">
        <v>10</v>
      </c>
      <c r="X13" s="57">
        <v>9</v>
      </c>
      <c r="Y13" s="57">
        <v>74</v>
      </c>
    </row>
    <row r="14" spans="1:25" ht="12.75" customHeight="1" x14ac:dyDescent="0.25">
      <c r="A14" s="60" t="s">
        <v>27</v>
      </c>
      <c r="B14" s="56">
        <v>2</v>
      </c>
      <c r="C14" s="56">
        <v>3</v>
      </c>
      <c r="D14" s="56">
        <v>2</v>
      </c>
      <c r="E14" s="56">
        <v>2</v>
      </c>
      <c r="F14" s="57">
        <v>8</v>
      </c>
      <c r="G14" s="56">
        <v>2</v>
      </c>
      <c r="H14" s="56">
        <v>5</v>
      </c>
      <c r="I14" s="56">
        <v>4</v>
      </c>
      <c r="J14" s="56">
        <v>2</v>
      </c>
      <c r="K14" s="57">
        <v>13</v>
      </c>
      <c r="L14" s="56">
        <v>3</v>
      </c>
      <c r="M14" s="56">
        <v>2</v>
      </c>
      <c r="N14" s="56">
        <v>3</v>
      </c>
      <c r="O14" s="56">
        <v>2</v>
      </c>
      <c r="P14" s="57">
        <v>10</v>
      </c>
      <c r="Q14" s="56">
        <v>18</v>
      </c>
      <c r="R14" s="56">
        <v>39</v>
      </c>
      <c r="S14" s="56" t="s">
        <v>158</v>
      </c>
      <c r="T14" s="56" t="s">
        <v>158</v>
      </c>
      <c r="U14" s="57">
        <v>56</v>
      </c>
      <c r="W14" s="57">
        <v>10</v>
      </c>
      <c r="X14" s="57">
        <v>11</v>
      </c>
      <c r="Y14" s="57">
        <v>62</v>
      </c>
    </row>
    <row r="15" spans="1:25" ht="12.75" customHeight="1" x14ac:dyDescent="0.25">
      <c r="A15" s="60" t="s">
        <v>28</v>
      </c>
      <c r="B15" s="56">
        <v>4</v>
      </c>
      <c r="C15" s="56">
        <v>2</v>
      </c>
      <c r="D15" s="56">
        <v>3</v>
      </c>
      <c r="E15" s="56">
        <v>3</v>
      </c>
      <c r="F15" s="57">
        <v>11</v>
      </c>
      <c r="G15" s="56">
        <v>2</v>
      </c>
      <c r="H15" s="56">
        <v>2</v>
      </c>
      <c r="I15" s="56">
        <v>3</v>
      </c>
      <c r="J15" s="56">
        <v>11</v>
      </c>
      <c r="K15" s="57">
        <v>18</v>
      </c>
      <c r="L15" s="56">
        <v>2</v>
      </c>
      <c r="M15" s="56">
        <v>2</v>
      </c>
      <c r="N15" s="56">
        <v>5</v>
      </c>
      <c r="O15" s="56">
        <v>6</v>
      </c>
      <c r="P15" s="57">
        <v>15</v>
      </c>
      <c r="Q15" s="56">
        <v>70</v>
      </c>
      <c r="R15" s="56">
        <v>75</v>
      </c>
      <c r="S15" s="56" t="s">
        <v>158</v>
      </c>
      <c r="T15" s="56" t="s">
        <v>158</v>
      </c>
      <c r="U15" s="57">
        <v>145</v>
      </c>
      <c r="W15" s="57">
        <v>9</v>
      </c>
      <c r="X15" s="57">
        <v>18</v>
      </c>
      <c r="Y15" s="57">
        <v>156</v>
      </c>
    </row>
    <row r="16" spans="1:25" ht="12.75" customHeight="1" x14ac:dyDescent="0.25">
      <c r="A16" s="60" t="s">
        <v>1</v>
      </c>
      <c r="B16" s="56">
        <v>4</v>
      </c>
      <c r="C16" s="56">
        <v>6</v>
      </c>
      <c r="D16" s="56">
        <v>3</v>
      </c>
      <c r="E16" s="56">
        <v>3</v>
      </c>
      <c r="F16" s="57">
        <v>15</v>
      </c>
      <c r="G16" s="56">
        <v>3</v>
      </c>
      <c r="H16" s="56">
        <v>4</v>
      </c>
      <c r="I16" s="56">
        <v>4</v>
      </c>
      <c r="J16" s="56">
        <v>5</v>
      </c>
      <c r="K16" s="57">
        <v>16</v>
      </c>
      <c r="L16" s="56">
        <v>3</v>
      </c>
      <c r="M16" s="56">
        <v>7</v>
      </c>
      <c r="N16" s="56">
        <v>3</v>
      </c>
      <c r="O16" s="56">
        <v>4</v>
      </c>
      <c r="P16" s="57">
        <v>17</v>
      </c>
      <c r="Q16" s="56">
        <v>65</v>
      </c>
      <c r="R16" s="56">
        <v>122</v>
      </c>
      <c r="S16" s="56" t="s">
        <v>158</v>
      </c>
      <c r="T16" s="56" t="s">
        <v>158</v>
      </c>
      <c r="U16" s="57">
        <v>187</v>
      </c>
      <c r="W16" s="57">
        <v>12</v>
      </c>
      <c r="X16" s="57">
        <v>19</v>
      </c>
      <c r="Y16" s="57">
        <v>194</v>
      </c>
    </row>
    <row r="17" spans="1:25" ht="12.75" customHeight="1" x14ac:dyDescent="0.25">
      <c r="A17" s="60" t="s">
        <v>0</v>
      </c>
      <c r="B17" s="56">
        <v>0</v>
      </c>
      <c r="C17" s="56">
        <v>0</v>
      </c>
      <c r="D17" s="56">
        <v>0</v>
      </c>
      <c r="E17" s="56">
        <v>0</v>
      </c>
      <c r="F17" s="57">
        <v>0</v>
      </c>
      <c r="G17" s="56">
        <v>0</v>
      </c>
      <c r="H17" s="56">
        <v>0</v>
      </c>
      <c r="I17" s="56">
        <v>0</v>
      </c>
      <c r="J17" s="56">
        <v>0</v>
      </c>
      <c r="K17" s="57">
        <v>0</v>
      </c>
      <c r="L17" s="56">
        <v>0</v>
      </c>
      <c r="M17" s="56">
        <v>0</v>
      </c>
      <c r="N17" s="56">
        <v>0</v>
      </c>
      <c r="O17" s="56">
        <v>0</v>
      </c>
      <c r="P17" s="57">
        <v>1</v>
      </c>
      <c r="Q17" s="56">
        <v>1342</v>
      </c>
      <c r="R17" s="56">
        <v>1488</v>
      </c>
      <c r="S17" s="56" t="s">
        <v>158</v>
      </c>
      <c r="T17" s="56" t="s">
        <v>158</v>
      </c>
      <c r="U17" s="57">
        <v>2830</v>
      </c>
      <c r="W17" s="57">
        <v>0</v>
      </c>
      <c r="X17" s="57">
        <v>0</v>
      </c>
      <c r="Y17" s="57">
        <v>2830</v>
      </c>
    </row>
    <row r="18" spans="1:25" ht="15.5" x14ac:dyDescent="0.25">
      <c r="A18" s="81" t="s">
        <v>149</v>
      </c>
      <c r="B18" s="62">
        <v>16</v>
      </c>
      <c r="C18" s="62">
        <v>35</v>
      </c>
      <c r="D18" s="62">
        <v>30</v>
      </c>
      <c r="E18" s="62">
        <v>26</v>
      </c>
      <c r="F18" s="63">
        <v>107</v>
      </c>
      <c r="G18" s="62">
        <v>33</v>
      </c>
      <c r="H18" s="62">
        <v>24</v>
      </c>
      <c r="I18" s="62">
        <v>60</v>
      </c>
      <c r="J18" s="62">
        <v>38</v>
      </c>
      <c r="K18" s="63">
        <v>156</v>
      </c>
      <c r="L18" s="62">
        <v>25</v>
      </c>
      <c r="M18" s="62">
        <v>33</v>
      </c>
      <c r="N18" s="62">
        <v>32</v>
      </c>
      <c r="O18" s="62">
        <v>29</v>
      </c>
      <c r="P18" s="63">
        <v>119</v>
      </c>
      <c r="Q18" s="62">
        <v>1599</v>
      </c>
      <c r="R18" s="62">
        <v>1899</v>
      </c>
      <c r="S18" s="62" t="s">
        <v>158</v>
      </c>
      <c r="T18" s="62" t="s">
        <v>158</v>
      </c>
      <c r="U18" s="63">
        <v>3498</v>
      </c>
      <c r="V18" s="97"/>
      <c r="W18" s="63">
        <v>113</v>
      </c>
      <c r="X18" s="63">
        <v>156</v>
      </c>
      <c r="Y18" s="63">
        <v>3558</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71</v>
      </c>
      <c r="C21" s="56">
        <v>74</v>
      </c>
      <c r="D21" s="56">
        <v>90</v>
      </c>
      <c r="E21" s="56">
        <v>107</v>
      </c>
      <c r="F21" s="57">
        <v>342</v>
      </c>
      <c r="G21" s="56">
        <v>106</v>
      </c>
      <c r="H21" s="56">
        <v>103</v>
      </c>
      <c r="I21" s="56">
        <v>126</v>
      </c>
      <c r="J21" s="56">
        <v>152</v>
      </c>
      <c r="K21" s="57">
        <v>487</v>
      </c>
      <c r="L21" s="56">
        <v>96</v>
      </c>
      <c r="M21" s="56">
        <v>57</v>
      </c>
      <c r="N21" s="56">
        <v>49</v>
      </c>
      <c r="O21" s="56">
        <v>57</v>
      </c>
      <c r="P21" s="57">
        <v>259</v>
      </c>
      <c r="Q21" s="56">
        <v>47</v>
      </c>
      <c r="R21" s="56">
        <v>57</v>
      </c>
      <c r="S21" s="56" t="s">
        <v>158</v>
      </c>
      <c r="T21" s="56" t="s">
        <v>158</v>
      </c>
      <c r="U21" s="57">
        <v>104</v>
      </c>
      <c r="W21" s="57">
        <v>406</v>
      </c>
      <c r="X21" s="57">
        <v>431</v>
      </c>
      <c r="Y21" s="57">
        <v>210</v>
      </c>
    </row>
    <row r="22" spans="1:25" ht="12.75" customHeight="1" x14ac:dyDescent="0.25">
      <c r="A22" s="60" t="s">
        <v>22</v>
      </c>
      <c r="B22" s="56">
        <v>10</v>
      </c>
      <c r="C22" s="56">
        <v>9</v>
      </c>
      <c r="D22" s="56">
        <v>7</v>
      </c>
      <c r="E22" s="56">
        <v>9</v>
      </c>
      <c r="F22" s="57">
        <v>35</v>
      </c>
      <c r="G22" s="56">
        <v>9</v>
      </c>
      <c r="H22" s="56">
        <v>11</v>
      </c>
      <c r="I22" s="56">
        <v>8</v>
      </c>
      <c r="J22" s="56">
        <v>8</v>
      </c>
      <c r="K22" s="57">
        <v>35</v>
      </c>
      <c r="L22" s="56">
        <v>6</v>
      </c>
      <c r="M22" s="56">
        <v>11</v>
      </c>
      <c r="N22" s="56">
        <v>8</v>
      </c>
      <c r="O22" s="56">
        <v>7</v>
      </c>
      <c r="P22" s="57">
        <v>32</v>
      </c>
      <c r="Q22" s="56">
        <v>5</v>
      </c>
      <c r="R22" s="56">
        <v>7</v>
      </c>
      <c r="S22" s="56" t="s">
        <v>158</v>
      </c>
      <c r="T22" s="56" t="s">
        <v>158</v>
      </c>
      <c r="U22" s="57">
        <v>12</v>
      </c>
      <c r="W22" s="57">
        <v>36</v>
      </c>
      <c r="X22" s="57">
        <v>32</v>
      </c>
      <c r="Y22" s="57">
        <v>27</v>
      </c>
    </row>
    <row r="23" spans="1:25" ht="12.75" customHeight="1" x14ac:dyDescent="0.25">
      <c r="A23" s="60" t="s">
        <v>23</v>
      </c>
      <c r="B23" s="56">
        <v>156</v>
      </c>
      <c r="C23" s="56">
        <v>158</v>
      </c>
      <c r="D23" s="56">
        <v>183</v>
      </c>
      <c r="E23" s="56">
        <v>199</v>
      </c>
      <c r="F23" s="57">
        <v>696</v>
      </c>
      <c r="G23" s="56">
        <v>196</v>
      </c>
      <c r="H23" s="56">
        <v>227</v>
      </c>
      <c r="I23" s="56">
        <v>190</v>
      </c>
      <c r="J23" s="56">
        <v>165</v>
      </c>
      <c r="K23" s="57">
        <v>779</v>
      </c>
      <c r="L23" s="56">
        <v>155</v>
      </c>
      <c r="M23" s="56">
        <v>82</v>
      </c>
      <c r="N23" s="56">
        <v>150</v>
      </c>
      <c r="O23" s="56">
        <v>184</v>
      </c>
      <c r="P23" s="57">
        <v>570</v>
      </c>
      <c r="Q23" s="56">
        <v>156</v>
      </c>
      <c r="R23" s="56">
        <v>167</v>
      </c>
      <c r="S23" s="56" t="s">
        <v>158</v>
      </c>
      <c r="T23" s="56" t="s">
        <v>158</v>
      </c>
      <c r="U23" s="57">
        <v>323</v>
      </c>
      <c r="W23" s="57">
        <v>806</v>
      </c>
      <c r="X23" s="57">
        <v>592</v>
      </c>
      <c r="Y23" s="57">
        <v>657</v>
      </c>
    </row>
    <row r="24" spans="1:25" ht="12.75" customHeight="1" x14ac:dyDescent="0.25">
      <c r="A24" s="60" t="s">
        <v>24</v>
      </c>
      <c r="B24" s="56">
        <v>10</v>
      </c>
      <c r="C24" s="56">
        <v>2</v>
      </c>
      <c r="D24" s="56">
        <v>2</v>
      </c>
      <c r="E24" s="56">
        <v>1</v>
      </c>
      <c r="F24" s="57">
        <v>15</v>
      </c>
      <c r="G24" s="56">
        <v>37</v>
      </c>
      <c r="H24" s="56">
        <v>1</v>
      </c>
      <c r="I24" s="56">
        <v>1</v>
      </c>
      <c r="J24" s="56">
        <v>6</v>
      </c>
      <c r="K24" s="57">
        <v>46</v>
      </c>
      <c r="L24" s="56">
        <v>2</v>
      </c>
      <c r="M24" s="56">
        <v>1</v>
      </c>
      <c r="N24" s="56">
        <v>1</v>
      </c>
      <c r="O24" s="56">
        <v>25</v>
      </c>
      <c r="P24" s="57">
        <v>29</v>
      </c>
      <c r="Q24" s="56">
        <v>36</v>
      </c>
      <c r="R24" s="56">
        <v>2</v>
      </c>
      <c r="S24" s="56" t="s">
        <v>158</v>
      </c>
      <c r="T24" s="56" t="s">
        <v>158</v>
      </c>
      <c r="U24" s="57">
        <v>38</v>
      </c>
      <c r="W24" s="57">
        <v>41</v>
      </c>
      <c r="X24" s="57">
        <v>11</v>
      </c>
      <c r="Y24" s="57">
        <v>64</v>
      </c>
    </row>
    <row r="25" spans="1:25" ht="12.75" customHeight="1" x14ac:dyDescent="0.25">
      <c r="A25" s="60" t="s">
        <v>25</v>
      </c>
      <c r="B25" s="56">
        <v>0</v>
      </c>
      <c r="C25" s="56">
        <v>0</v>
      </c>
      <c r="D25" s="56">
        <v>0</v>
      </c>
      <c r="E25" s="56">
        <v>1</v>
      </c>
      <c r="F25" s="57">
        <v>2</v>
      </c>
      <c r="G25" s="56">
        <v>1</v>
      </c>
      <c r="H25" s="56">
        <v>1</v>
      </c>
      <c r="I25" s="56">
        <v>2</v>
      </c>
      <c r="J25" s="56">
        <v>1</v>
      </c>
      <c r="K25" s="57">
        <v>4</v>
      </c>
      <c r="L25" s="56">
        <v>1</v>
      </c>
      <c r="M25" s="56">
        <v>0</v>
      </c>
      <c r="N25" s="56">
        <v>1</v>
      </c>
      <c r="O25" s="56">
        <v>1</v>
      </c>
      <c r="P25" s="57">
        <v>3</v>
      </c>
      <c r="Q25" s="56">
        <v>0</v>
      </c>
      <c r="R25" s="56">
        <v>0</v>
      </c>
      <c r="S25" s="56" t="s">
        <v>158</v>
      </c>
      <c r="T25" s="56" t="s">
        <v>158</v>
      </c>
      <c r="U25" s="57">
        <v>1</v>
      </c>
      <c r="W25" s="57">
        <v>2</v>
      </c>
      <c r="X25" s="57">
        <v>3</v>
      </c>
      <c r="Y25" s="57">
        <v>3</v>
      </c>
    </row>
    <row r="26" spans="1:25" ht="12.75" customHeight="1" x14ac:dyDescent="0.25">
      <c r="A26" s="60" t="s">
        <v>26</v>
      </c>
      <c r="B26" s="56">
        <v>73</v>
      </c>
      <c r="C26" s="56">
        <v>104</v>
      </c>
      <c r="D26" s="56">
        <v>74</v>
      </c>
      <c r="E26" s="56">
        <v>87</v>
      </c>
      <c r="F26" s="57">
        <v>337</v>
      </c>
      <c r="G26" s="56">
        <v>68</v>
      </c>
      <c r="H26" s="56">
        <v>68</v>
      </c>
      <c r="I26" s="56">
        <v>70</v>
      </c>
      <c r="J26" s="56">
        <v>72</v>
      </c>
      <c r="K26" s="57">
        <v>278</v>
      </c>
      <c r="L26" s="56">
        <v>44</v>
      </c>
      <c r="M26" s="56">
        <v>47</v>
      </c>
      <c r="N26" s="56">
        <v>41</v>
      </c>
      <c r="O26" s="56">
        <v>48</v>
      </c>
      <c r="P26" s="57">
        <v>181</v>
      </c>
      <c r="Q26" s="56">
        <v>36</v>
      </c>
      <c r="R26" s="56">
        <v>31</v>
      </c>
      <c r="S26" s="56" t="s">
        <v>158</v>
      </c>
      <c r="T26" s="56" t="s">
        <v>158</v>
      </c>
      <c r="U26" s="57">
        <v>67</v>
      </c>
      <c r="W26" s="57">
        <v>296</v>
      </c>
      <c r="X26" s="57">
        <v>233</v>
      </c>
      <c r="Y26" s="57">
        <v>156</v>
      </c>
    </row>
    <row r="27" spans="1:25" ht="12.75" customHeight="1" x14ac:dyDescent="0.25">
      <c r="A27" s="60" t="s">
        <v>27</v>
      </c>
      <c r="B27" s="56">
        <v>34</v>
      </c>
      <c r="C27" s="56">
        <v>86</v>
      </c>
      <c r="D27" s="56">
        <v>75</v>
      </c>
      <c r="E27" s="56">
        <v>64</v>
      </c>
      <c r="F27" s="57">
        <v>259</v>
      </c>
      <c r="G27" s="56">
        <v>38</v>
      </c>
      <c r="H27" s="56">
        <v>44</v>
      </c>
      <c r="I27" s="56">
        <v>47</v>
      </c>
      <c r="J27" s="56">
        <v>74</v>
      </c>
      <c r="K27" s="57">
        <v>203</v>
      </c>
      <c r="L27" s="56">
        <v>56</v>
      </c>
      <c r="M27" s="56">
        <v>31</v>
      </c>
      <c r="N27" s="56">
        <v>25</v>
      </c>
      <c r="O27" s="56">
        <v>21</v>
      </c>
      <c r="P27" s="57">
        <v>132</v>
      </c>
      <c r="Q27" s="56">
        <v>27</v>
      </c>
      <c r="R27" s="56">
        <v>41</v>
      </c>
      <c r="S27" s="56" t="s">
        <v>158</v>
      </c>
      <c r="T27" s="56" t="s">
        <v>158</v>
      </c>
      <c r="U27" s="57">
        <v>68</v>
      </c>
      <c r="W27" s="57">
        <v>221</v>
      </c>
      <c r="X27" s="57">
        <v>208</v>
      </c>
      <c r="Y27" s="57">
        <v>114</v>
      </c>
    </row>
    <row r="28" spans="1:25" ht="12.75" customHeight="1" x14ac:dyDescent="0.25">
      <c r="A28" s="60" t="s">
        <v>28</v>
      </c>
      <c r="B28" s="56">
        <v>261</v>
      </c>
      <c r="C28" s="56">
        <v>262</v>
      </c>
      <c r="D28" s="56">
        <v>258</v>
      </c>
      <c r="E28" s="56">
        <v>275</v>
      </c>
      <c r="F28" s="57">
        <v>1057</v>
      </c>
      <c r="G28" s="56">
        <v>249</v>
      </c>
      <c r="H28" s="56">
        <v>249</v>
      </c>
      <c r="I28" s="56">
        <v>337</v>
      </c>
      <c r="J28" s="56">
        <v>288</v>
      </c>
      <c r="K28" s="57">
        <v>1123</v>
      </c>
      <c r="L28" s="56">
        <v>229</v>
      </c>
      <c r="M28" s="56">
        <v>126</v>
      </c>
      <c r="N28" s="56">
        <v>207</v>
      </c>
      <c r="O28" s="56">
        <v>231</v>
      </c>
      <c r="P28" s="57">
        <v>794</v>
      </c>
      <c r="Q28" s="56">
        <v>203</v>
      </c>
      <c r="R28" s="56">
        <v>223</v>
      </c>
      <c r="S28" s="56" t="s">
        <v>158</v>
      </c>
      <c r="T28" s="56" t="s">
        <v>158</v>
      </c>
      <c r="U28" s="57">
        <v>426</v>
      </c>
      <c r="W28" s="57">
        <v>1032</v>
      </c>
      <c r="X28" s="57">
        <v>981</v>
      </c>
      <c r="Y28" s="57">
        <v>864</v>
      </c>
    </row>
    <row r="29" spans="1:25" ht="12.75" customHeight="1" x14ac:dyDescent="0.25">
      <c r="A29" s="60" t="s">
        <v>1</v>
      </c>
      <c r="B29" s="56">
        <v>226</v>
      </c>
      <c r="C29" s="56">
        <v>289</v>
      </c>
      <c r="D29" s="56">
        <v>222</v>
      </c>
      <c r="E29" s="56">
        <v>338</v>
      </c>
      <c r="F29" s="57">
        <v>1075</v>
      </c>
      <c r="G29" s="56">
        <v>200</v>
      </c>
      <c r="H29" s="56">
        <v>443</v>
      </c>
      <c r="I29" s="56">
        <v>501</v>
      </c>
      <c r="J29" s="56">
        <v>809</v>
      </c>
      <c r="K29" s="57">
        <v>1952</v>
      </c>
      <c r="L29" s="56">
        <v>175</v>
      </c>
      <c r="M29" s="56">
        <v>100</v>
      </c>
      <c r="N29" s="56">
        <v>139</v>
      </c>
      <c r="O29" s="56">
        <v>177</v>
      </c>
      <c r="P29" s="57">
        <v>591</v>
      </c>
      <c r="Q29" s="56">
        <v>161</v>
      </c>
      <c r="R29" s="56">
        <v>162</v>
      </c>
      <c r="S29" s="56" t="s">
        <v>158</v>
      </c>
      <c r="T29" s="56" t="s">
        <v>158</v>
      </c>
      <c r="U29" s="57">
        <v>323</v>
      </c>
      <c r="W29" s="57">
        <v>1202</v>
      </c>
      <c r="X29" s="57">
        <v>1584</v>
      </c>
      <c r="Y29" s="57">
        <v>639</v>
      </c>
    </row>
    <row r="30" spans="1:25" ht="12.75" customHeight="1" x14ac:dyDescent="0.25">
      <c r="A30" s="60" t="s">
        <v>0</v>
      </c>
      <c r="B30" s="56">
        <v>1305</v>
      </c>
      <c r="C30" s="56">
        <v>1454</v>
      </c>
      <c r="D30" s="56">
        <v>1581</v>
      </c>
      <c r="E30" s="56">
        <v>1654</v>
      </c>
      <c r="F30" s="57">
        <v>5994</v>
      </c>
      <c r="G30" s="56">
        <v>1603</v>
      </c>
      <c r="H30" s="56">
        <v>1845</v>
      </c>
      <c r="I30" s="56">
        <v>1781</v>
      </c>
      <c r="J30" s="56">
        <v>2019</v>
      </c>
      <c r="K30" s="57">
        <v>7247</v>
      </c>
      <c r="L30" s="56">
        <v>1782</v>
      </c>
      <c r="M30" s="56">
        <v>1751</v>
      </c>
      <c r="N30" s="56">
        <v>2110</v>
      </c>
      <c r="O30" s="56">
        <v>2231</v>
      </c>
      <c r="P30" s="57">
        <v>7875</v>
      </c>
      <c r="Q30" s="56">
        <v>2658</v>
      </c>
      <c r="R30" s="56">
        <v>2768</v>
      </c>
      <c r="S30" s="56" t="s">
        <v>158</v>
      </c>
      <c r="T30" s="56" t="s">
        <v>158</v>
      </c>
      <c r="U30" s="57">
        <v>5426</v>
      </c>
      <c r="W30" s="57">
        <v>6682</v>
      </c>
      <c r="X30" s="57">
        <v>7333</v>
      </c>
      <c r="Y30" s="57">
        <v>9767</v>
      </c>
    </row>
    <row r="31" spans="1:25" ht="12.5" customHeight="1" x14ac:dyDescent="0.25">
      <c r="A31" s="81" t="s">
        <v>148</v>
      </c>
      <c r="B31" s="62">
        <v>2147</v>
      </c>
      <c r="C31" s="62">
        <v>2438</v>
      </c>
      <c r="D31" s="62">
        <v>2492</v>
      </c>
      <c r="E31" s="62">
        <v>2735</v>
      </c>
      <c r="F31" s="63">
        <v>9811</v>
      </c>
      <c r="G31" s="62">
        <v>2506</v>
      </c>
      <c r="H31" s="62">
        <v>2992</v>
      </c>
      <c r="I31" s="62">
        <v>3062</v>
      </c>
      <c r="J31" s="62">
        <v>3594</v>
      </c>
      <c r="K31" s="63">
        <v>12153</v>
      </c>
      <c r="L31" s="62">
        <v>2546</v>
      </c>
      <c r="M31" s="62">
        <v>2206</v>
      </c>
      <c r="N31" s="62">
        <v>2731</v>
      </c>
      <c r="O31" s="62">
        <v>2982</v>
      </c>
      <c r="P31" s="63">
        <v>10465</v>
      </c>
      <c r="Q31" s="62">
        <v>3328</v>
      </c>
      <c r="R31" s="62">
        <v>3458</v>
      </c>
      <c r="S31" s="62" t="s">
        <v>158</v>
      </c>
      <c r="T31" s="62" t="s">
        <v>158</v>
      </c>
      <c r="U31" s="63">
        <v>6787</v>
      </c>
      <c r="V31" s="97"/>
      <c r="W31" s="63">
        <v>10724</v>
      </c>
      <c r="X31" s="63">
        <v>11408</v>
      </c>
      <c r="Y31" s="63">
        <v>12499</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73</v>
      </c>
      <c r="C34" s="56">
        <v>76</v>
      </c>
      <c r="D34" s="56">
        <v>92</v>
      </c>
      <c r="E34" s="56">
        <v>111</v>
      </c>
      <c r="F34" s="57">
        <v>352</v>
      </c>
      <c r="G34" s="56">
        <v>109</v>
      </c>
      <c r="H34" s="56">
        <v>105</v>
      </c>
      <c r="I34" s="56">
        <v>129</v>
      </c>
      <c r="J34" s="56">
        <v>155</v>
      </c>
      <c r="K34" s="57">
        <v>499</v>
      </c>
      <c r="L34" s="56">
        <v>99</v>
      </c>
      <c r="M34" s="56">
        <v>60</v>
      </c>
      <c r="N34" s="56">
        <v>53</v>
      </c>
      <c r="O34" s="56">
        <v>62</v>
      </c>
      <c r="P34" s="57">
        <v>273</v>
      </c>
      <c r="Q34" s="56">
        <v>61</v>
      </c>
      <c r="R34" s="56">
        <v>80</v>
      </c>
      <c r="S34" s="56" t="s">
        <v>158</v>
      </c>
      <c r="T34" s="56" t="s">
        <v>158</v>
      </c>
      <c r="U34" s="57">
        <v>141</v>
      </c>
      <c r="W34" s="57">
        <v>417</v>
      </c>
      <c r="X34" s="57">
        <v>444</v>
      </c>
      <c r="Y34" s="57">
        <v>255</v>
      </c>
    </row>
    <row r="35" spans="1:25" ht="12.75" customHeight="1" x14ac:dyDescent="0.25">
      <c r="A35" s="60" t="s">
        <v>22</v>
      </c>
      <c r="B35" s="56">
        <v>10</v>
      </c>
      <c r="C35" s="56">
        <v>9</v>
      </c>
      <c r="D35" s="56">
        <v>7</v>
      </c>
      <c r="E35" s="56">
        <v>9</v>
      </c>
      <c r="F35" s="57">
        <v>35</v>
      </c>
      <c r="G35" s="56">
        <v>9</v>
      </c>
      <c r="H35" s="56">
        <v>12</v>
      </c>
      <c r="I35" s="56">
        <v>8</v>
      </c>
      <c r="J35" s="56">
        <v>8</v>
      </c>
      <c r="K35" s="57">
        <v>36</v>
      </c>
      <c r="L35" s="56">
        <v>6</v>
      </c>
      <c r="M35" s="56">
        <v>11</v>
      </c>
      <c r="N35" s="56">
        <v>8</v>
      </c>
      <c r="O35" s="56">
        <v>7</v>
      </c>
      <c r="P35" s="57">
        <v>33</v>
      </c>
      <c r="Q35" s="56">
        <v>6</v>
      </c>
      <c r="R35" s="56">
        <v>9</v>
      </c>
      <c r="S35" s="56" t="s">
        <v>158</v>
      </c>
      <c r="T35" s="56" t="s">
        <v>158</v>
      </c>
      <c r="U35" s="57">
        <v>15</v>
      </c>
      <c r="W35" s="57">
        <v>36</v>
      </c>
      <c r="X35" s="57">
        <v>33</v>
      </c>
      <c r="Y35" s="57">
        <v>30</v>
      </c>
    </row>
    <row r="36" spans="1:25" ht="12.75" customHeight="1" x14ac:dyDescent="0.25">
      <c r="A36" s="60" t="s">
        <v>23</v>
      </c>
      <c r="B36" s="56">
        <v>157</v>
      </c>
      <c r="C36" s="56">
        <v>160</v>
      </c>
      <c r="D36" s="56">
        <v>187</v>
      </c>
      <c r="E36" s="56">
        <v>202</v>
      </c>
      <c r="F36" s="57">
        <v>706</v>
      </c>
      <c r="G36" s="56">
        <v>199</v>
      </c>
      <c r="H36" s="56">
        <v>231</v>
      </c>
      <c r="I36" s="56">
        <v>193</v>
      </c>
      <c r="J36" s="56">
        <v>172</v>
      </c>
      <c r="K36" s="57">
        <v>795</v>
      </c>
      <c r="L36" s="56">
        <v>159</v>
      </c>
      <c r="M36" s="56">
        <v>85</v>
      </c>
      <c r="N36" s="56">
        <v>153</v>
      </c>
      <c r="O36" s="56">
        <v>188</v>
      </c>
      <c r="P36" s="57">
        <v>585</v>
      </c>
      <c r="Q36" s="56">
        <v>160</v>
      </c>
      <c r="R36" s="56">
        <v>172</v>
      </c>
      <c r="S36" s="56" t="s">
        <v>158</v>
      </c>
      <c r="T36" s="56" t="s">
        <v>158</v>
      </c>
      <c r="U36" s="57">
        <v>332</v>
      </c>
      <c r="W36" s="57">
        <v>819</v>
      </c>
      <c r="X36" s="57">
        <v>608</v>
      </c>
      <c r="Y36" s="57">
        <v>674</v>
      </c>
    </row>
    <row r="37" spans="1:25" ht="12.75" customHeight="1" x14ac:dyDescent="0.25">
      <c r="A37" s="60" t="s">
        <v>24</v>
      </c>
      <c r="B37" s="56">
        <v>11</v>
      </c>
      <c r="C37" s="56">
        <v>18</v>
      </c>
      <c r="D37" s="56">
        <v>16</v>
      </c>
      <c r="E37" s="56">
        <v>12</v>
      </c>
      <c r="F37" s="57">
        <v>56</v>
      </c>
      <c r="G37" s="56">
        <v>55</v>
      </c>
      <c r="H37" s="56">
        <v>4</v>
      </c>
      <c r="I37" s="56">
        <v>40</v>
      </c>
      <c r="J37" s="56">
        <v>13</v>
      </c>
      <c r="K37" s="57">
        <v>113</v>
      </c>
      <c r="L37" s="56">
        <v>10</v>
      </c>
      <c r="M37" s="56">
        <v>15</v>
      </c>
      <c r="N37" s="56">
        <v>12</v>
      </c>
      <c r="O37" s="56">
        <v>31</v>
      </c>
      <c r="P37" s="57">
        <v>68</v>
      </c>
      <c r="Q37" s="56">
        <v>92</v>
      </c>
      <c r="R37" s="56">
        <v>105</v>
      </c>
      <c r="S37" s="56" t="s">
        <v>158</v>
      </c>
      <c r="T37" s="56" t="s">
        <v>158</v>
      </c>
      <c r="U37" s="57">
        <v>197</v>
      </c>
      <c r="W37" s="57">
        <v>87</v>
      </c>
      <c r="X37" s="57">
        <v>79</v>
      </c>
      <c r="Y37" s="57">
        <v>240</v>
      </c>
    </row>
    <row r="38" spans="1:25" ht="12.75" customHeight="1" x14ac:dyDescent="0.25">
      <c r="A38" s="60" t="s">
        <v>25</v>
      </c>
      <c r="B38" s="56">
        <v>1</v>
      </c>
      <c r="C38" s="56">
        <v>1</v>
      </c>
      <c r="D38" s="56">
        <v>0</v>
      </c>
      <c r="E38" s="56">
        <v>1</v>
      </c>
      <c r="F38" s="57">
        <v>3</v>
      </c>
      <c r="G38" s="56">
        <v>1</v>
      </c>
      <c r="H38" s="56">
        <v>1</v>
      </c>
      <c r="I38" s="56">
        <v>2</v>
      </c>
      <c r="J38" s="56">
        <v>1</v>
      </c>
      <c r="K38" s="57">
        <v>4</v>
      </c>
      <c r="L38" s="56">
        <v>1</v>
      </c>
      <c r="M38" s="56">
        <v>0</v>
      </c>
      <c r="N38" s="56">
        <v>1</v>
      </c>
      <c r="O38" s="56">
        <v>1</v>
      </c>
      <c r="P38" s="57">
        <v>3</v>
      </c>
      <c r="Q38" s="56">
        <v>1</v>
      </c>
      <c r="R38" s="56">
        <v>0</v>
      </c>
      <c r="S38" s="56" t="s">
        <v>158</v>
      </c>
      <c r="T38" s="56" t="s">
        <v>158</v>
      </c>
      <c r="U38" s="57">
        <v>1</v>
      </c>
      <c r="W38" s="57">
        <v>3</v>
      </c>
      <c r="X38" s="57">
        <v>4</v>
      </c>
      <c r="Y38" s="57">
        <v>4</v>
      </c>
    </row>
    <row r="39" spans="1:25" ht="12.75" customHeight="1" x14ac:dyDescent="0.25">
      <c r="A39" s="60" t="s">
        <v>26</v>
      </c>
      <c r="B39" s="56">
        <v>76</v>
      </c>
      <c r="C39" s="56">
        <v>108</v>
      </c>
      <c r="D39" s="56">
        <v>76</v>
      </c>
      <c r="E39" s="56">
        <v>88</v>
      </c>
      <c r="F39" s="57">
        <v>347</v>
      </c>
      <c r="G39" s="56">
        <v>71</v>
      </c>
      <c r="H39" s="56">
        <v>72</v>
      </c>
      <c r="I39" s="56">
        <v>74</v>
      </c>
      <c r="J39" s="56">
        <v>74</v>
      </c>
      <c r="K39" s="57">
        <v>290</v>
      </c>
      <c r="L39" s="56">
        <v>45</v>
      </c>
      <c r="M39" s="56">
        <v>49</v>
      </c>
      <c r="N39" s="56">
        <v>43</v>
      </c>
      <c r="O39" s="56">
        <v>49</v>
      </c>
      <c r="P39" s="57">
        <v>187</v>
      </c>
      <c r="Q39" s="56">
        <v>64</v>
      </c>
      <c r="R39" s="56">
        <v>74</v>
      </c>
      <c r="S39" s="56" t="s">
        <v>158</v>
      </c>
      <c r="T39" s="56" t="s">
        <v>158</v>
      </c>
      <c r="U39" s="57">
        <v>138</v>
      </c>
      <c r="W39" s="57">
        <v>306</v>
      </c>
      <c r="X39" s="57">
        <v>242</v>
      </c>
      <c r="Y39" s="57">
        <v>231</v>
      </c>
    </row>
    <row r="40" spans="1:25" ht="12.75" customHeight="1" x14ac:dyDescent="0.25">
      <c r="A40" s="60" t="s">
        <v>27</v>
      </c>
      <c r="B40" s="56">
        <v>36</v>
      </c>
      <c r="C40" s="56">
        <v>88</v>
      </c>
      <c r="D40" s="56">
        <v>77</v>
      </c>
      <c r="E40" s="56">
        <v>66</v>
      </c>
      <c r="F40" s="57">
        <v>267</v>
      </c>
      <c r="G40" s="56">
        <v>40</v>
      </c>
      <c r="H40" s="56">
        <v>49</v>
      </c>
      <c r="I40" s="56">
        <v>52</v>
      </c>
      <c r="J40" s="56">
        <v>76</v>
      </c>
      <c r="K40" s="57">
        <v>216</v>
      </c>
      <c r="L40" s="56">
        <v>59</v>
      </c>
      <c r="M40" s="56">
        <v>33</v>
      </c>
      <c r="N40" s="56">
        <v>27</v>
      </c>
      <c r="O40" s="56">
        <v>24</v>
      </c>
      <c r="P40" s="57">
        <v>143</v>
      </c>
      <c r="Q40" s="56">
        <v>44</v>
      </c>
      <c r="R40" s="56">
        <v>80</v>
      </c>
      <c r="S40" s="56" t="s">
        <v>158</v>
      </c>
      <c r="T40" s="56" t="s">
        <v>158</v>
      </c>
      <c r="U40" s="57">
        <v>124</v>
      </c>
      <c r="W40" s="57">
        <v>231</v>
      </c>
      <c r="X40" s="57">
        <v>219</v>
      </c>
      <c r="Y40" s="57">
        <v>175</v>
      </c>
    </row>
    <row r="41" spans="1:25" ht="12.75" customHeight="1" x14ac:dyDescent="0.25">
      <c r="A41" s="60" t="s">
        <v>28</v>
      </c>
      <c r="B41" s="56">
        <v>265</v>
      </c>
      <c r="C41" s="56">
        <v>264</v>
      </c>
      <c r="D41" s="56">
        <v>261</v>
      </c>
      <c r="E41" s="56">
        <v>278</v>
      </c>
      <c r="F41" s="57">
        <v>1068</v>
      </c>
      <c r="G41" s="56">
        <v>251</v>
      </c>
      <c r="H41" s="56">
        <v>251</v>
      </c>
      <c r="I41" s="56">
        <v>340</v>
      </c>
      <c r="J41" s="56">
        <v>299</v>
      </c>
      <c r="K41" s="57">
        <v>1141</v>
      </c>
      <c r="L41" s="56">
        <v>232</v>
      </c>
      <c r="M41" s="56">
        <v>128</v>
      </c>
      <c r="N41" s="56">
        <v>212</v>
      </c>
      <c r="O41" s="56">
        <v>237</v>
      </c>
      <c r="P41" s="57">
        <v>808</v>
      </c>
      <c r="Q41" s="56">
        <v>273</v>
      </c>
      <c r="R41" s="56">
        <v>298</v>
      </c>
      <c r="S41" s="56" t="s">
        <v>158</v>
      </c>
      <c r="T41" s="56" t="s">
        <v>158</v>
      </c>
      <c r="U41" s="57">
        <v>571</v>
      </c>
      <c r="W41" s="57">
        <v>1041</v>
      </c>
      <c r="X41" s="57">
        <v>998</v>
      </c>
      <c r="Y41" s="57">
        <v>1020</v>
      </c>
    </row>
    <row r="42" spans="1:25" ht="12.75" customHeight="1" x14ac:dyDescent="0.25">
      <c r="A42" s="60" t="s">
        <v>1</v>
      </c>
      <c r="B42" s="56">
        <v>229</v>
      </c>
      <c r="C42" s="56">
        <v>295</v>
      </c>
      <c r="D42" s="56">
        <v>224</v>
      </c>
      <c r="E42" s="56">
        <v>340</v>
      </c>
      <c r="F42" s="57">
        <v>1090</v>
      </c>
      <c r="G42" s="56">
        <v>203</v>
      </c>
      <c r="H42" s="56">
        <v>446</v>
      </c>
      <c r="I42" s="56">
        <v>505</v>
      </c>
      <c r="J42" s="56">
        <v>813</v>
      </c>
      <c r="K42" s="57">
        <v>1968</v>
      </c>
      <c r="L42" s="56">
        <v>178</v>
      </c>
      <c r="M42" s="56">
        <v>107</v>
      </c>
      <c r="N42" s="56">
        <v>142</v>
      </c>
      <c r="O42" s="56">
        <v>181</v>
      </c>
      <c r="P42" s="57">
        <v>608</v>
      </c>
      <c r="Q42" s="56">
        <v>226</v>
      </c>
      <c r="R42" s="56">
        <v>283</v>
      </c>
      <c r="S42" s="56" t="s">
        <v>158</v>
      </c>
      <c r="T42" s="56" t="s">
        <v>158</v>
      </c>
      <c r="U42" s="57">
        <v>509</v>
      </c>
      <c r="W42" s="57">
        <v>1214</v>
      </c>
      <c r="X42" s="57">
        <v>1604</v>
      </c>
      <c r="Y42" s="57">
        <v>833</v>
      </c>
    </row>
    <row r="43" spans="1:25" ht="12.75" customHeight="1" x14ac:dyDescent="0.25">
      <c r="A43" s="60" t="s">
        <v>0</v>
      </c>
      <c r="B43" s="56">
        <v>1305</v>
      </c>
      <c r="C43" s="56">
        <v>1454</v>
      </c>
      <c r="D43" s="56">
        <v>1581</v>
      </c>
      <c r="E43" s="56">
        <v>1654</v>
      </c>
      <c r="F43" s="57">
        <v>5995</v>
      </c>
      <c r="G43" s="56">
        <v>1603</v>
      </c>
      <c r="H43" s="56">
        <v>1845</v>
      </c>
      <c r="I43" s="56">
        <v>1781</v>
      </c>
      <c r="J43" s="56">
        <v>2019</v>
      </c>
      <c r="K43" s="57">
        <v>7247</v>
      </c>
      <c r="L43" s="56">
        <v>1782</v>
      </c>
      <c r="M43" s="56">
        <v>1751</v>
      </c>
      <c r="N43" s="56">
        <v>2111</v>
      </c>
      <c r="O43" s="56">
        <v>2231</v>
      </c>
      <c r="P43" s="57">
        <v>7875</v>
      </c>
      <c r="Q43" s="56">
        <v>3999</v>
      </c>
      <c r="R43" s="56">
        <v>4256</v>
      </c>
      <c r="S43" s="56" t="s">
        <v>158</v>
      </c>
      <c r="T43" s="56" t="s">
        <v>158</v>
      </c>
      <c r="U43" s="57">
        <v>8256</v>
      </c>
      <c r="W43" s="57">
        <v>6683</v>
      </c>
      <c r="X43" s="57">
        <v>7333</v>
      </c>
      <c r="Y43" s="57">
        <v>12597</v>
      </c>
    </row>
    <row r="44" spans="1:25" ht="20.25" customHeight="1" x14ac:dyDescent="0.25">
      <c r="A44" s="81" t="s">
        <v>17</v>
      </c>
      <c r="B44" s="62">
        <v>2163</v>
      </c>
      <c r="C44" s="62">
        <v>2473</v>
      </c>
      <c r="D44" s="62">
        <v>2521</v>
      </c>
      <c r="E44" s="62">
        <v>2760</v>
      </c>
      <c r="F44" s="63">
        <v>9919</v>
      </c>
      <c r="G44" s="62">
        <v>2539</v>
      </c>
      <c r="H44" s="62">
        <v>3016</v>
      </c>
      <c r="I44" s="62">
        <v>3122</v>
      </c>
      <c r="J44" s="62">
        <v>3632</v>
      </c>
      <c r="K44" s="63">
        <v>12309</v>
      </c>
      <c r="L44" s="62">
        <v>2571</v>
      </c>
      <c r="M44" s="62">
        <v>2239</v>
      </c>
      <c r="N44" s="62">
        <v>2762</v>
      </c>
      <c r="O44" s="62">
        <v>3011</v>
      </c>
      <c r="P44" s="63">
        <v>10584</v>
      </c>
      <c r="Q44" s="62">
        <v>4927</v>
      </c>
      <c r="R44" s="62">
        <v>5357</v>
      </c>
      <c r="S44" s="62" t="s">
        <v>158</v>
      </c>
      <c r="T44" s="62" t="s">
        <v>158</v>
      </c>
      <c r="U44" s="63">
        <v>10284</v>
      </c>
      <c r="V44" s="97"/>
      <c r="W44" s="63">
        <v>10837</v>
      </c>
      <c r="X44" s="63">
        <v>11564</v>
      </c>
      <c r="Y44" s="63">
        <v>16058</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15</v>
      </c>
      <c r="C48" s="56">
        <v>12</v>
      </c>
      <c r="D48" s="56">
        <v>9</v>
      </c>
      <c r="E48" s="56">
        <v>9</v>
      </c>
      <c r="F48" s="57">
        <v>45</v>
      </c>
      <c r="G48" s="56">
        <v>15</v>
      </c>
      <c r="H48" s="56">
        <v>16</v>
      </c>
      <c r="I48" s="56">
        <v>18</v>
      </c>
      <c r="J48" s="56">
        <v>19</v>
      </c>
      <c r="K48" s="57">
        <v>68</v>
      </c>
      <c r="L48" s="56">
        <v>22</v>
      </c>
      <c r="M48" s="56">
        <v>22</v>
      </c>
      <c r="N48" s="56">
        <v>22</v>
      </c>
      <c r="O48" s="56">
        <v>42</v>
      </c>
      <c r="P48" s="57">
        <v>108</v>
      </c>
      <c r="Q48" s="56">
        <v>17</v>
      </c>
      <c r="R48" s="56">
        <v>17</v>
      </c>
      <c r="S48" s="56" t="s">
        <v>158</v>
      </c>
      <c r="T48" s="56" t="s">
        <v>158</v>
      </c>
      <c r="U48" s="57">
        <v>35</v>
      </c>
      <c r="W48" s="57">
        <v>49</v>
      </c>
      <c r="X48" s="57">
        <v>81</v>
      </c>
      <c r="Y48" s="57">
        <v>99</v>
      </c>
    </row>
    <row r="49" spans="1:25" x14ac:dyDescent="0.25">
      <c r="A49" s="74" t="s">
        <v>22</v>
      </c>
      <c r="B49" s="56">
        <v>2</v>
      </c>
      <c r="C49" s="56">
        <v>1</v>
      </c>
      <c r="D49" s="56">
        <v>3</v>
      </c>
      <c r="E49" s="56">
        <v>3</v>
      </c>
      <c r="F49" s="57">
        <v>9</v>
      </c>
      <c r="G49" s="56">
        <v>1</v>
      </c>
      <c r="H49" s="56">
        <v>3</v>
      </c>
      <c r="I49" s="56">
        <v>0</v>
      </c>
      <c r="J49" s="56">
        <v>0</v>
      </c>
      <c r="K49" s="57">
        <v>5</v>
      </c>
      <c r="L49" s="56">
        <v>0</v>
      </c>
      <c r="M49" s="56">
        <v>2</v>
      </c>
      <c r="N49" s="56">
        <v>9</v>
      </c>
      <c r="O49" s="56">
        <v>1</v>
      </c>
      <c r="P49" s="57">
        <v>12</v>
      </c>
      <c r="Q49" s="56">
        <v>2</v>
      </c>
      <c r="R49" s="56">
        <v>3</v>
      </c>
      <c r="S49" s="56" t="s">
        <v>158</v>
      </c>
      <c r="T49" s="56" t="s">
        <v>158</v>
      </c>
      <c r="U49" s="57">
        <v>5</v>
      </c>
      <c r="W49" s="57">
        <v>10</v>
      </c>
      <c r="X49" s="57">
        <v>3</v>
      </c>
      <c r="Y49" s="57">
        <v>15</v>
      </c>
    </row>
    <row r="50" spans="1:25" x14ac:dyDescent="0.25">
      <c r="A50" s="74" t="s">
        <v>23</v>
      </c>
      <c r="B50" s="56">
        <v>14</v>
      </c>
      <c r="C50" s="56">
        <v>7</v>
      </c>
      <c r="D50" s="56">
        <v>12</v>
      </c>
      <c r="E50" s="56">
        <v>7</v>
      </c>
      <c r="F50" s="57">
        <v>41</v>
      </c>
      <c r="G50" s="56">
        <v>6</v>
      </c>
      <c r="H50" s="56">
        <v>11</v>
      </c>
      <c r="I50" s="56">
        <v>15</v>
      </c>
      <c r="J50" s="56">
        <v>14</v>
      </c>
      <c r="K50" s="57">
        <v>47</v>
      </c>
      <c r="L50" s="56">
        <v>7</v>
      </c>
      <c r="M50" s="56">
        <v>11</v>
      </c>
      <c r="N50" s="56">
        <v>11</v>
      </c>
      <c r="O50" s="56">
        <v>25</v>
      </c>
      <c r="P50" s="57">
        <v>54</v>
      </c>
      <c r="Q50" s="56">
        <v>16</v>
      </c>
      <c r="R50" s="56">
        <v>30</v>
      </c>
      <c r="S50" s="56" t="s">
        <v>158</v>
      </c>
      <c r="T50" s="56" t="s">
        <v>158</v>
      </c>
      <c r="U50" s="57">
        <v>46</v>
      </c>
      <c r="W50" s="57">
        <v>37</v>
      </c>
      <c r="X50" s="57">
        <v>47</v>
      </c>
      <c r="Y50" s="57">
        <v>82</v>
      </c>
    </row>
    <row r="51" spans="1:25" x14ac:dyDescent="0.25">
      <c r="A51" s="74" t="s">
        <v>24</v>
      </c>
      <c r="B51" s="56">
        <v>0</v>
      </c>
      <c r="C51" s="56">
        <v>6</v>
      </c>
      <c r="D51" s="56">
        <v>4</v>
      </c>
      <c r="E51" s="56">
        <v>0</v>
      </c>
      <c r="F51" s="57">
        <v>11</v>
      </c>
      <c r="G51" s="56">
        <v>45</v>
      </c>
      <c r="H51" s="56">
        <v>64</v>
      </c>
      <c r="I51" s="56">
        <v>46</v>
      </c>
      <c r="J51" s="56">
        <v>57</v>
      </c>
      <c r="K51" s="57">
        <v>213</v>
      </c>
      <c r="L51" s="56">
        <v>46</v>
      </c>
      <c r="M51" s="56">
        <v>39</v>
      </c>
      <c r="N51" s="56">
        <v>36</v>
      </c>
      <c r="O51" s="56">
        <v>60</v>
      </c>
      <c r="P51" s="57">
        <v>181</v>
      </c>
      <c r="Q51" s="56">
        <v>111</v>
      </c>
      <c r="R51" s="56">
        <v>132</v>
      </c>
      <c r="S51" s="56" t="s">
        <v>158</v>
      </c>
      <c r="T51" s="56" t="s">
        <v>158</v>
      </c>
      <c r="U51" s="57">
        <v>244</v>
      </c>
      <c r="W51" s="57">
        <v>114</v>
      </c>
      <c r="X51" s="57">
        <v>189</v>
      </c>
      <c r="Y51" s="57">
        <v>340</v>
      </c>
    </row>
    <row r="52" spans="1:25" x14ac:dyDescent="0.25">
      <c r="A52" s="60" t="s">
        <v>25</v>
      </c>
      <c r="B52" s="56">
        <v>2</v>
      </c>
      <c r="C52" s="56">
        <v>1</v>
      </c>
      <c r="D52" s="56">
        <v>0</v>
      </c>
      <c r="E52" s="56">
        <v>1</v>
      </c>
      <c r="F52" s="57">
        <v>4</v>
      </c>
      <c r="G52" s="56">
        <v>1</v>
      </c>
      <c r="H52" s="56">
        <v>3</v>
      </c>
      <c r="I52" s="56">
        <v>1</v>
      </c>
      <c r="J52" s="56">
        <v>14</v>
      </c>
      <c r="K52" s="57">
        <v>19</v>
      </c>
      <c r="L52" s="56">
        <v>1</v>
      </c>
      <c r="M52" s="56">
        <v>1</v>
      </c>
      <c r="N52" s="56">
        <v>0</v>
      </c>
      <c r="O52" s="56">
        <v>2</v>
      </c>
      <c r="P52" s="57">
        <v>4</v>
      </c>
      <c r="Q52" s="56">
        <v>0</v>
      </c>
      <c r="R52" s="56">
        <v>2</v>
      </c>
      <c r="S52" s="56" t="s">
        <v>158</v>
      </c>
      <c r="T52" s="56" t="s">
        <v>158</v>
      </c>
      <c r="U52" s="57">
        <v>3</v>
      </c>
      <c r="W52" s="57">
        <v>6</v>
      </c>
      <c r="X52" s="57">
        <v>16</v>
      </c>
      <c r="Y52" s="57">
        <v>5</v>
      </c>
    </row>
    <row r="53" spans="1:25" x14ac:dyDescent="0.25">
      <c r="A53" s="74" t="s">
        <v>26</v>
      </c>
      <c r="B53" s="56">
        <v>11</v>
      </c>
      <c r="C53" s="56">
        <v>11</v>
      </c>
      <c r="D53" s="56">
        <v>19</v>
      </c>
      <c r="E53" s="56">
        <v>10</v>
      </c>
      <c r="F53" s="57">
        <v>52</v>
      </c>
      <c r="G53" s="56">
        <v>40</v>
      </c>
      <c r="H53" s="56">
        <v>38</v>
      </c>
      <c r="I53" s="56">
        <v>10</v>
      </c>
      <c r="J53" s="56">
        <v>11</v>
      </c>
      <c r="K53" s="57">
        <v>100</v>
      </c>
      <c r="L53" s="56">
        <v>27</v>
      </c>
      <c r="M53" s="56">
        <v>10</v>
      </c>
      <c r="N53" s="56">
        <v>13</v>
      </c>
      <c r="O53" s="56">
        <v>25</v>
      </c>
      <c r="P53" s="57">
        <v>75</v>
      </c>
      <c r="Q53" s="56">
        <v>17</v>
      </c>
      <c r="R53" s="56">
        <v>33</v>
      </c>
      <c r="S53" s="56" t="s">
        <v>158</v>
      </c>
      <c r="T53" s="56" t="s">
        <v>158</v>
      </c>
      <c r="U53" s="57">
        <v>51</v>
      </c>
      <c r="W53" s="57">
        <v>108</v>
      </c>
      <c r="X53" s="57">
        <v>59</v>
      </c>
      <c r="Y53" s="57">
        <v>89</v>
      </c>
    </row>
    <row r="54" spans="1:25" x14ac:dyDescent="0.25">
      <c r="A54" s="74" t="s">
        <v>27</v>
      </c>
      <c r="B54" s="56">
        <v>32</v>
      </c>
      <c r="C54" s="56">
        <v>35</v>
      </c>
      <c r="D54" s="56">
        <v>25</v>
      </c>
      <c r="E54" s="56">
        <v>50</v>
      </c>
      <c r="F54" s="57">
        <v>143</v>
      </c>
      <c r="G54" s="56">
        <v>20</v>
      </c>
      <c r="H54" s="56">
        <v>24</v>
      </c>
      <c r="I54" s="56">
        <v>16</v>
      </c>
      <c r="J54" s="56">
        <v>13</v>
      </c>
      <c r="K54" s="57">
        <v>73</v>
      </c>
      <c r="L54" s="56">
        <v>22</v>
      </c>
      <c r="M54" s="56">
        <v>18</v>
      </c>
      <c r="N54" s="56">
        <v>26</v>
      </c>
      <c r="O54" s="56">
        <v>24</v>
      </c>
      <c r="P54" s="57">
        <v>90</v>
      </c>
      <c r="Q54" s="56">
        <v>29</v>
      </c>
      <c r="R54" s="56">
        <v>38</v>
      </c>
      <c r="S54" s="56" t="s">
        <v>158</v>
      </c>
      <c r="T54" s="56" t="s">
        <v>158</v>
      </c>
      <c r="U54" s="57">
        <v>66</v>
      </c>
      <c r="W54" s="57">
        <v>119</v>
      </c>
      <c r="X54" s="57">
        <v>69</v>
      </c>
      <c r="Y54" s="57">
        <v>117</v>
      </c>
    </row>
    <row r="55" spans="1:25" x14ac:dyDescent="0.25">
      <c r="A55" s="60" t="s">
        <v>28</v>
      </c>
      <c r="B55" s="56">
        <v>18</v>
      </c>
      <c r="C55" s="56">
        <v>19</v>
      </c>
      <c r="D55" s="56">
        <v>111</v>
      </c>
      <c r="E55" s="56">
        <v>15</v>
      </c>
      <c r="F55" s="57">
        <v>163</v>
      </c>
      <c r="G55" s="56">
        <v>17</v>
      </c>
      <c r="H55" s="56">
        <v>25</v>
      </c>
      <c r="I55" s="56">
        <v>23</v>
      </c>
      <c r="J55" s="56">
        <v>26</v>
      </c>
      <c r="K55" s="57">
        <v>91</v>
      </c>
      <c r="L55" s="56">
        <v>12</v>
      </c>
      <c r="M55" s="56">
        <v>29</v>
      </c>
      <c r="N55" s="56">
        <v>15</v>
      </c>
      <c r="O55" s="56">
        <v>19</v>
      </c>
      <c r="P55" s="57">
        <v>75</v>
      </c>
      <c r="Q55" s="56">
        <v>16</v>
      </c>
      <c r="R55" s="56">
        <v>28</v>
      </c>
      <c r="S55" s="56" t="s">
        <v>158</v>
      </c>
      <c r="T55" s="56" t="s">
        <v>158</v>
      </c>
      <c r="U55" s="57">
        <v>44</v>
      </c>
      <c r="W55" s="57">
        <v>168</v>
      </c>
      <c r="X55" s="57">
        <v>90</v>
      </c>
      <c r="Y55" s="57">
        <v>78</v>
      </c>
    </row>
    <row r="56" spans="1:25" x14ac:dyDescent="0.25">
      <c r="A56" s="74" t="s">
        <v>1</v>
      </c>
      <c r="B56" s="56">
        <v>25</v>
      </c>
      <c r="C56" s="56">
        <v>23</v>
      </c>
      <c r="D56" s="56">
        <v>24</v>
      </c>
      <c r="E56" s="56">
        <v>13</v>
      </c>
      <c r="F56" s="57">
        <v>85</v>
      </c>
      <c r="G56" s="56">
        <v>20</v>
      </c>
      <c r="H56" s="56">
        <v>27</v>
      </c>
      <c r="I56" s="56">
        <v>20</v>
      </c>
      <c r="J56" s="56">
        <v>29</v>
      </c>
      <c r="K56" s="57">
        <v>97</v>
      </c>
      <c r="L56" s="56">
        <v>25</v>
      </c>
      <c r="M56" s="56">
        <v>27</v>
      </c>
      <c r="N56" s="56">
        <v>23</v>
      </c>
      <c r="O56" s="56">
        <v>29</v>
      </c>
      <c r="P56" s="57">
        <v>104</v>
      </c>
      <c r="Q56" s="56">
        <v>46</v>
      </c>
      <c r="R56" s="56">
        <v>44</v>
      </c>
      <c r="S56" s="56" t="s">
        <v>158</v>
      </c>
      <c r="T56" s="56" t="s">
        <v>158</v>
      </c>
      <c r="U56" s="57">
        <v>90</v>
      </c>
      <c r="W56" s="57">
        <v>85</v>
      </c>
      <c r="X56" s="57">
        <v>101</v>
      </c>
      <c r="Y56" s="57">
        <v>141</v>
      </c>
    </row>
    <row r="57" spans="1:25" x14ac:dyDescent="0.25">
      <c r="A57" s="74" t="s">
        <v>0</v>
      </c>
      <c r="B57" s="56">
        <v>2</v>
      </c>
      <c r="C57" s="56">
        <v>1</v>
      </c>
      <c r="D57" s="56">
        <v>0</v>
      </c>
      <c r="E57" s="56">
        <v>2</v>
      </c>
      <c r="F57" s="57">
        <v>6</v>
      </c>
      <c r="G57" s="56" t="s">
        <v>158</v>
      </c>
      <c r="H57" s="56" t="s">
        <v>158</v>
      </c>
      <c r="I57" s="56" t="s">
        <v>158</v>
      </c>
      <c r="J57" s="56" t="s">
        <v>158</v>
      </c>
      <c r="K57" s="57" t="s">
        <v>158</v>
      </c>
      <c r="L57" s="56">
        <v>0</v>
      </c>
      <c r="M57" s="56" t="s">
        <v>158</v>
      </c>
      <c r="N57" s="56">
        <v>0</v>
      </c>
      <c r="O57" s="56" t="s">
        <v>158</v>
      </c>
      <c r="P57" s="57">
        <v>0</v>
      </c>
      <c r="Q57" s="56">
        <v>0</v>
      </c>
      <c r="R57" s="56" t="s">
        <v>158</v>
      </c>
      <c r="S57" s="56" t="s">
        <v>158</v>
      </c>
      <c r="T57" s="56" t="s">
        <v>158</v>
      </c>
      <c r="U57" s="57">
        <v>0</v>
      </c>
      <c r="W57" s="57">
        <v>2</v>
      </c>
      <c r="X57" s="57">
        <v>0</v>
      </c>
      <c r="Y57" s="57">
        <v>0</v>
      </c>
    </row>
    <row r="58" spans="1:25" ht="15.5" x14ac:dyDescent="0.25">
      <c r="A58" s="81" t="s">
        <v>153</v>
      </c>
      <c r="B58" s="62">
        <v>123</v>
      </c>
      <c r="C58" s="62">
        <v>115</v>
      </c>
      <c r="D58" s="62">
        <v>208</v>
      </c>
      <c r="E58" s="62">
        <v>112</v>
      </c>
      <c r="F58" s="63">
        <v>557</v>
      </c>
      <c r="G58" s="62">
        <v>166</v>
      </c>
      <c r="H58" s="62">
        <v>212</v>
      </c>
      <c r="I58" s="62">
        <v>149</v>
      </c>
      <c r="J58" s="62">
        <v>184</v>
      </c>
      <c r="K58" s="63">
        <v>711</v>
      </c>
      <c r="L58" s="62">
        <v>162</v>
      </c>
      <c r="M58" s="62">
        <v>160</v>
      </c>
      <c r="N58" s="62">
        <v>154</v>
      </c>
      <c r="O58" s="62">
        <v>228</v>
      </c>
      <c r="P58" s="63">
        <v>704</v>
      </c>
      <c r="Q58" s="62">
        <v>255</v>
      </c>
      <c r="R58" s="62">
        <v>328</v>
      </c>
      <c r="S58" s="62" t="s">
        <v>158</v>
      </c>
      <c r="T58" s="62" t="s">
        <v>158</v>
      </c>
      <c r="U58" s="63">
        <v>583</v>
      </c>
      <c r="V58" s="97"/>
      <c r="W58" s="63">
        <v>698</v>
      </c>
      <c r="X58" s="63">
        <v>655</v>
      </c>
      <c r="Y58" s="63">
        <v>965</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50"/>
      <c r="C60" s="50"/>
      <c r="D60" s="50"/>
      <c r="E60" s="50"/>
      <c r="F60" s="50"/>
      <c r="G60" s="50"/>
      <c r="H60" s="50"/>
      <c r="I60" s="50"/>
      <c r="J60" s="50"/>
      <c r="K60" s="50"/>
      <c r="L60" s="50"/>
      <c r="M60" s="50"/>
      <c r="N60" s="50"/>
      <c r="O60" s="50"/>
      <c r="P60" s="50"/>
      <c r="Q60" s="50"/>
      <c r="R60" s="50"/>
      <c r="S60" s="50"/>
      <c r="T60" s="50"/>
      <c r="U60" s="50"/>
    </row>
    <row r="61" spans="1:25" x14ac:dyDescent="0.25">
      <c r="A61" s="74" t="s">
        <v>21</v>
      </c>
      <c r="B61" s="56">
        <v>101</v>
      </c>
      <c r="C61" s="56">
        <v>132</v>
      </c>
      <c r="D61" s="56">
        <v>130</v>
      </c>
      <c r="E61" s="56">
        <v>146</v>
      </c>
      <c r="F61" s="57">
        <v>508</v>
      </c>
      <c r="G61" s="56">
        <v>131</v>
      </c>
      <c r="H61" s="56">
        <v>108</v>
      </c>
      <c r="I61" s="56">
        <v>117</v>
      </c>
      <c r="J61" s="56">
        <v>126</v>
      </c>
      <c r="K61" s="57">
        <v>482</v>
      </c>
      <c r="L61" s="56">
        <v>100</v>
      </c>
      <c r="M61" s="56">
        <v>93</v>
      </c>
      <c r="N61" s="56">
        <v>85</v>
      </c>
      <c r="O61" s="56">
        <v>89</v>
      </c>
      <c r="P61" s="57">
        <v>367</v>
      </c>
      <c r="Q61" s="56">
        <v>89</v>
      </c>
      <c r="R61" s="56">
        <v>98</v>
      </c>
      <c r="S61" s="56" t="s">
        <v>158</v>
      </c>
      <c r="T61" s="56" t="s">
        <v>158</v>
      </c>
      <c r="U61" s="57">
        <v>187</v>
      </c>
      <c r="W61" s="57">
        <v>515</v>
      </c>
      <c r="X61" s="57">
        <v>436</v>
      </c>
      <c r="Y61" s="57">
        <v>361</v>
      </c>
    </row>
    <row r="62" spans="1:25" x14ac:dyDescent="0.25">
      <c r="A62" s="74" t="s">
        <v>22</v>
      </c>
      <c r="B62" s="56">
        <v>1</v>
      </c>
      <c r="C62" s="56">
        <v>2</v>
      </c>
      <c r="D62" s="56">
        <v>2</v>
      </c>
      <c r="E62" s="56">
        <v>3</v>
      </c>
      <c r="F62" s="57">
        <v>8</v>
      </c>
      <c r="G62" s="56">
        <v>2</v>
      </c>
      <c r="H62" s="56">
        <v>1</v>
      </c>
      <c r="I62" s="56">
        <v>1</v>
      </c>
      <c r="J62" s="56">
        <v>2</v>
      </c>
      <c r="K62" s="57">
        <v>7</v>
      </c>
      <c r="L62" s="56">
        <v>2</v>
      </c>
      <c r="M62" s="56">
        <v>1</v>
      </c>
      <c r="N62" s="56">
        <v>1</v>
      </c>
      <c r="O62" s="56">
        <v>2</v>
      </c>
      <c r="P62" s="57">
        <v>5</v>
      </c>
      <c r="Q62" s="56">
        <v>2</v>
      </c>
      <c r="R62" s="56">
        <v>1</v>
      </c>
      <c r="S62" s="56" t="s">
        <v>158</v>
      </c>
      <c r="T62" s="56" t="s">
        <v>158</v>
      </c>
      <c r="U62" s="57">
        <v>3</v>
      </c>
      <c r="W62" s="57">
        <v>9</v>
      </c>
      <c r="X62" s="57">
        <v>6</v>
      </c>
      <c r="Y62" s="57">
        <v>5</v>
      </c>
    </row>
    <row r="63" spans="1:25" x14ac:dyDescent="0.25">
      <c r="A63" s="74" t="s">
        <v>23</v>
      </c>
      <c r="B63" s="56">
        <v>8</v>
      </c>
      <c r="C63" s="56">
        <v>13</v>
      </c>
      <c r="D63" s="56">
        <v>16</v>
      </c>
      <c r="E63" s="56">
        <v>9</v>
      </c>
      <c r="F63" s="57">
        <v>47</v>
      </c>
      <c r="G63" s="56">
        <v>8</v>
      </c>
      <c r="H63" s="56">
        <v>10</v>
      </c>
      <c r="I63" s="56">
        <v>16</v>
      </c>
      <c r="J63" s="56">
        <v>10</v>
      </c>
      <c r="K63" s="57">
        <v>45</v>
      </c>
      <c r="L63" s="56">
        <v>8</v>
      </c>
      <c r="M63" s="56">
        <v>6</v>
      </c>
      <c r="N63" s="56">
        <v>8</v>
      </c>
      <c r="O63" s="56">
        <v>13</v>
      </c>
      <c r="P63" s="57">
        <v>35</v>
      </c>
      <c r="Q63" s="56">
        <v>11</v>
      </c>
      <c r="R63" s="56">
        <v>8</v>
      </c>
      <c r="S63" s="56" t="s">
        <v>158</v>
      </c>
      <c r="T63" s="56" t="s">
        <v>158</v>
      </c>
      <c r="U63" s="57">
        <v>20</v>
      </c>
      <c r="W63" s="57">
        <v>44</v>
      </c>
      <c r="X63" s="57">
        <v>41</v>
      </c>
      <c r="Y63" s="57">
        <v>40</v>
      </c>
    </row>
    <row r="64" spans="1:25" x14ac:dyDescent="0.25">
      <c r="A64" s="74" t="s">
        <v>24</v>
      </c>
      <c r="B64" s="56">
        <v>811</v>
      </c>
      <c r="C64" s="56">
        <v>940</v>
      </c>
      <c r="D64" s="56">
        <v>953</v>
      </c>
      <c r="E64" s="56">
        <v>843</v>
      </c>
      <c r="F64" s="57">
        <v>3547</v>
      </c>
      <c r="G64" s="56">
        <v>899</v>
      </c>
      <c r="H64" s="56">
        <v>912</v>
      </c>
      <c r="I64" s="56">
        <v>1002</v>
      </c>
      <c r="J64" s="56">
        <v>283</v>
      </c>
      <c r="K64" s="57">
        <v>3095</v>
      </c>
      <c r="L64" s="56">
        <v>0</v>
      </c>
      <c r="M64" s="56">
        <v>0</v>
      </c>
      <c r="N64" s="56">
        <v>430</v>
      </c>
      <c r="O64" s="56">
        <v>639</v>
      </c>
      <c r="P64" s="57">
        <v>1069</v>
      </c>
      <c r="Q64" s="56">
        <v>869</v>
      </c>
      <c r="R64" s="56">
        <v>586</v>
      </c>
      <c r="S64" s="56" t="s">
        <v>158</v>
      </c>
      <c r="T64" s="56" t="s">
        <v>158</v>
      </c>
      <c r="U64" s="57">
        <v>1455</v>
      </c>
      <c r="W64" s="57">
        <v>3607</v>
      </c>
      <c r="X64" s="57">
        <v>1285</v>
      </c>
      <c r="Y64" s="57">
        <v>2524</v>
      </c>
    </row>
    <row r="65" spans="1:25" x14ac:dyDescent="0.25">
      <c r="A65" s="60" t="s">
        <v>25</v>
      </c>
      <c r="B65" s="56">
        <v>0</v>
      </c>
      <c r="C65" s="56">
        <v>0</v>
      </c>
      <c r="D65" s="56">
        <v>0</v>
      </c>
      <c r="E65" s="56">
        <v>0</v>
      </c>
      <c r="F65" s="57">
        <v>1</v>
      </c>
      <c r="G65" s="56">
        <v>0</v>
      </c>
      <c r="H65" s="56">
        <v>0</v>
      </c>
      <c r="I65" s="56">
        <v>0</v>
      </c>
      <c r="J65" s="56">
        <v>0</v>
      </c>
      <c r="K65" s="57">
        <v>0</v>
      </c>
      <c r="L65" s="56">
        <v>0</v>
      </c>
      <c r="M65" s="56">
        <v>0</v>
      </c>
      <c r="N65" s="56">
        <v>0</v>
      </c>
      <c r="O65" s="56">
        <v>0</v>
      </c>
      <c r="P65" s="57">
        <v>0</v>
      </c>
      <c r="Q65" s="56">
        <v>0</v>
      </c>
      <c r="R65" s="56">
        <v>0</v>
      </c>
      <c r="S65" s="56" t="s">
        <v>158</v>
      </c>
      <c r="T65" s="56" t="s">
        <v>158</v>
      </c>
      <c r="U65" s="57">
        <v>0</v>
      </c>
      <c r="W65" s="57">
        <v>0</v>
      </c>
      <c r="X65" s="57">
        <v>0</v>
      </c>
      <c r="Y65" s="57">
        <v>0</v>
      </c>
    </row>
    <row r="66" spans="1:25" x14ac:dyDescent="0.25">
      <c r="A66" s="74" t="s">
        <v>26</v>
      </c>
      <c r="B66" s="56">
        <v>9</v>
      </c>
      <c r="C66" s="56">
        <v>13</v>
      </c>
      <c r="D66" s="56">
        <v>14</v>
      </c>
      <c r="E66" s="56">
        <v>21</v>
      </c>
      <c r="F66" s="57">
        <v>58</v>
      </c>
      <c r="G66" s="56">
        <v>22</v>
      </c>
      <c r="H66" s="56">
        <v>27</v>
      </c>
      <c r="I66" s="56">
        <v>18</v>
      </c>
      <c r="J66" s="56">
        <v>21</v>
      </c>
      <c r="K66" s="57">
        <v>89</v>
      </c>
      <c r="L66" s="56">
        <v>18</v>
      </c>
      <c r="M66" s="56">
        <v>19</v>
      </c>
      <c r="N66" s="56">
        <v>25</v>
      </c>
      <c r="O66" s="56">
        <v>32</v>
      </c>
      <c r="P66" s="57">
        <v>93</v>
      </c>
      <c r="Q66" s="56">
        <v>27</v>
      </c>
      <c r="R66" s="56">
        <v>14</v>
      </c>
      <c r="S66" s="56" t="s">
        <v>158</v>
      </c>
      <c r="T66" s="56" t="s">
        <v>158</v>
      </c>
      <c r="U66" s="57">
        <v>41</v>
      </c>
      <c r="W66" s="57">
        <v>85</v>
      </c>
      <c r="X66" s="57">
        <v>77</v>
      </c>
      <c r="Y66" s="57">
        <v>97</v>
      </c>
    </row>
    <row r="67" spans="1:25" x14ac:dyDescent="0.25">
      <c r="A67" s="74" t="s">
        <v>27</v>
      </c>
      <c r="B67" s="56">
        <v>11</v>
      </c>
      <c r="C67" s="56">
        <v>14</v>
      </c>
      <c r="D67" s="56">
        <v>17</v>
      </c>
      <c r="E67" s="56">
        <v>11</v>
      </c>
      <c r="F67" s="57">
        <v>53</v>
      </c>
      <c r="G67" s="56">
        <v>9</v>
      </c>
      <c r="H67" s="56">
        <v>14</v>
      </c>
      <c r="I67" s="56">
        <v>14</v>
      </c>
      <c r="J67" s="56">
        <v>31</v>
      </c>
      <c r="K67" s="57">
        <v>68</v>
      </c>
      <c r="L67" s="56">
        <v>18</v>
      </c>
      <c r="M67" s="56">
        <v>16</v>
      </c>
      <c r="N67" s="56">
        <v>23</v>
      </c>
      <c r="O67" s="56">
        <v>24</v>
      </c>
      <c r="P67" s="57">
        <v>81</v>
      </c>
      <c r="Q67" s="56">
        <v>20</v>
      </c>
      <c r="R67" s="56">
        <v>35</v>
      </c>
      <c r="S67" s="56" t="s">
        <v>158</v>
      </c>
      <c r="T67" s="56" t="s">
        <v>158</v>
      </c>
      <c r="U67" s="57">
        <v>55</v>
      </c>
      <c r="W67" s="57">
        <v>51</v>
      </c>
      <c r="X67" s="57">
        <v>79</v>
      </c>
      <c r="Y67" s="57">
        <v>102</v>
      </c>
    </row>
    <row r="68" spans="1:25" x14ac:dyDescent="0.25">
      <c r="A68" s="60" t="s">
        <v>28</v>
      </c>
      <c r="B68" s="56">
        <v>109</v>
      </c>
      <c r="C68" s="56">
        <v>695</v>
      </c>
      <c r="D68" s="56">
        <v>699</v>
      </c>
      <c r="E68" s="56">
        <v>242</v>
      </c>
      <c r="F68" s="57">
        <v>1743</v>
      </c>
      <c r="G68" s="56">
        <v>93</v>
      </c>
      <c r="H68" s="56">
        <v>122</v>
      </c>
      <c r="I68" s="56">
        <v>721</v>
      </c>
      <c r="J68" s="56">
        <v>100</v>
      </c>
      <c r="K68" s="57">
        <v>1035</v>
      </c>
      <c r="L68" s="56">
        <v>327</v>
      </c>
      <c r="M68" s="56">
        <v>103</v>
      </c>
      <c r="N68" s="56">
        <v>138</v>
      </c>
      <c r="O68" s="56">
        <v>473</v>
      </c>
      <c r="P68" s="57">
        <v>1041</v>
      </c>
      <c r="Q68" s="56">
        <v>160</v>
      </c>
      <c r="R68" s="56">
        <v>165</v>
      </c>
      <c r="S68" s="56" t="s">
        <v>158</v>
      </c>
      <c r="T68" s="56" t="s">
        <v>158</v>
      </c>
      <c r="U68" s="57">
        <v>325</v>
      </c>
      <c r="W68" s="57">
        <v>1155</v>
      </c>
      <c r="X68" s="57">
        <v>1250</v>
      </c>
      <c r="Y68" s="57">
        <v>936</v>
      </c>
    </row>
    <row r="69" spans="1:25" x14ac:dyDescent="0.25">
      <c r="A69" s="74" t="s">
        <v>1</v>
      </c>
      <c r="B69" s="56">
        <v>314</v>
      </c>
      <c r="C69" s="56">
        <v>458</v>
      </c>
      <c r="D69" s="56">
        <v>388</v>
      </c>
      <c r="E69" s="56">
        <v>326</v>
      </c>
      <c r="F69" s="57">
        <v>1486</v>
      </c>
      <c r="G69" s="56">
        <v>325</v>
      </c>
      <c r="H69" s="56">
        <v>401</v>
      </c>
      <c r="I69" s="56">
        <v>452</v>
      </c>
      <c r="J69" s="56">
        <v>343</v>
      </c>
      <c r="K69" s="57">
        <v>1522</v>
      </c>
      <c r="L69" s="56">
        <v>265</v>
      </c>
      <c r="M69" s="56">
        <v>176</v>
      </c>
      <c r="N69" s="56">
        <v>319</v>
      </c>
      <c r="O69" s="56">
        <v>447</v>
      </c>
      <c r="P69" s="57">
        <v>1207</v>
      </c>
      <c r="Q69" s="56">
        <v>237</v>
      </c>
      <c r="R69" s="56">
        <v>259</v>
      </c>
      <c r="S69" s="56" t="s">
        <v>158</v>
      </c>
      <c r="T69" s="56" t="s">
        <v>158</v>
      </c>
      <c r="U69" s="57">
        <v>495</v>
      </c>
      <c r="W69" s="57">
        <v>1440</v>
      </c>
      <c r="X69" s="57">
        <v>1237</v>
      </c>
      <c r="Y69" s="57">
        <v>1261</v>
      </c>
    </row>
    <row r="70" spans="1:25" x14ac:dyDescent="0.25">
      <c r="A70" s="74" t="s">
        <v>0</v>
      </c>
      <c r="B70" s="56">
        <v>1317</v>
      </c>
      <c r="C70" s="56">
        <v>1364</v>
      </c>
      <c r="D70" s="56">
        <v>1403</v>
      </c>
      <c r="E70" s="56">
        <v>1554</v>
      </c>
      <c r="F70" s="57">
        <v>5638</v>
      </c>
      <c r="G70" s="56">
        <v>1366</v>
      </c>
      <c r="H70" s="56">
        <v>1415</v>
      </c>
      <c r="I70" s="56">
        <v>1469</v>
      </c>
      <c r="J70" s="56">
        <v>1590</v>
      </c>
      <c r="K70" s="57">
        <v>5840</v>
      </c>
      <c r="L70" s="56">
        <v>1268</v>
      </c>
      <c r="M70" s="56">
        <v>1066</v>
      </c>
      <c r="N70" s="56">
        <v>1410</v>
      </c>
      <c r="O70" s="56">
        <v>1567</v>
      </c>
      <c r="P70" s="57">
        <v>5311</v>
      </c>
      <c r="Q70" s="56">
        <v>963</v>
      </c>
      <c r="R70" s="56">
        <v>1140</v>
      </c>
      <c r="S70" s="56" t="s">
        <v>158</v>
      </c>
      <c r="T70" s="56" t="s">
        <v>158</v>
      </c>
      <c r="U70" s="57">
        <v>2104</v>
      </c>
      <c r="W70" s="57">
        <v>5738</v>
      </c>
      <c r="X70" s="57">
        <v>5392</v>
      </c>
      <c r="Y70" s="57">
        <v>5081</v>
      </c>
    </row>
    <row r="71" spans="1:25" ht="15.5" x14ac:dyDescent="0.25">
      <c r="A71" s="81" t="s">
        <v>154</v>
      </c>
      <c r="B71" s="62">
        <v>2682</v>
      </c>
      <c r="C71" s="62">
        <v>3631</v>
      </c>
      <c r="D71" s="62">
        <v>3621</v>
      </c>
      <c r="E71" s="62">
        <v>3156</v>
      </c>
      <c r="F71" s="63">
        <v>13090</v>
      </c>
      <c r="G71" s="62">
        <v>2856</v>
      </c>
      <c r="H71" s="62">
        <v>3012</v>
      </c>
      <c r="I71" s="62">
        <v>3809</v>
      </c>
      <c r="J71" s="62">
        <v>2506</v>
      </c>
      <c r="K71" s="63">
        <v>12183</v>
      </c>
      <c r="L71" s="62">
        <v>2007</v>
      </c>
      <c r="M71" s="62">
        <v>1480</v>
      </c>
      <c r="N71" s="62">
        <v>2439</v>
      </c>
      <c r="O71" s="62">
        <v>3286</v>
      </c>
      <c r="P71" s="63">
        <v>9211</v>
      </c>
      <c r="Q71" s="62">
        <v>2377</v>
      </c>
      <c r="R71" s="62">
        <v>2306</v>
      </c>
      <c r="S71" s="62" t="s">
        <v>158</v>
      </c>
      <c r="T71" s="62" t="s">
        <v>158</v>
      </c>
      <c r="U71" s="63">
        <v>4684</v>
      </c>
      <c r="V71" s="97"/>
      <c r="W71" s="63">
        <v>12645</v>
      </c>
      <c r="X71" s="63">
        <v>9802</v>
      </c>
      <c r="Y71" s="63">
        <v>10408</v>
      </c>
    </row>
    <row r="72" spans="1:25" x14ac:dyDescent="0.25">
      <c r="A72" s="94"/>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116</v>
      </c>
      <c r="C74" s="56">
        <v>143</v>
      </c>
      <c r="D74" s="56">
        <v>138</v>
      </c>
      <c r="E74" s="56">
        <v>156</v>
      </c>
      <c r="F74" s="57">
        <v>553</v>
      </c>
      <c r="G74" s="56">
        <v>146</v>
      </c>
      <c r="H74" s="56">
        <v>124</v>
      </c>
      <c r="I74" s="56">
        <v>135</v>
      </c>
      <c r="J74" s="56">
        <v>145</v>
      </c>
      <c r="K74" s="57">
        <v>550</v>
      </c>
      <c r="L74" s="56">
        <v>122</v>
      </c>
      <c r="M74" s="56">
        <v>116</v>
      </c>
      <c r="N74" s="56">
        <v>107</v>
      </c>
      <c r="O74" s="56">
        <v>131</v>
      </c>
      <c r="P74" s="57">
        <v>475</v>
      </c>
      <c r="Q74" s="56">
        <v>106</v>
      </c>
      <c r="R74" s="56">
        <v>115</v>
      </c>
      <c r="S74" s="56" t="s">
        <v>158</v>
      </c>
      <c r="T74" s="56" t="s">
        <v>158</v>
      </c>
      <c r="U74" s="57">
        <v>222</v>
      </c>
      <c r="W74" s="57">
        <v>564</v>
      </c>
      <c r="X74" s="57">
        <v>517</v>
      </c>
      <c r="Y74" s="57">
        <v>460</v>
      </c>
    </row>
    <row r="75" spans="1:25" ht="12.75" customHeight="1" x14ac:dyDescent="0.25">
      <c r="A75" s="74" t="s">
        <v>22</v>
      </c>
      <c r="B75" s="56">
        <v>3</v>
      </c>
      <c r="C75" s="56">
        <v>3</v>
      </c>
      <c r="D75" s="56">
        <v>5</v>
      </c>
      <c r="E75" s="56">
        <v>6</v>
      </c>
      <c r="F75" s="57">
        <v>17</v>
      </c>
      <c r="G75" s="56">
        <v>3</v>
      </c>
      <c r="H75" s="56">
        <v>5</v>
      </c>
      <c r="I75" s="56">
        <v>2</v>
      </c>
      <c r="J75" s="56">
        <v>2</v>
      </c>
      <c r="K75" s="57">
        <v>12</v>
      </c>
      <c r="L75" s="56">
        <v>2</v>
      </c>
      <c r="M75" s="56">
        <v>3</v>
      </c>
      <c r="N75" s="56">
        <v>10</v>
      </c>
      <c r="O75" s="56">
        <v>3</v>
      </c>
      <c r="P75" s="57">
        <v>17</v>
      </c>
      <c r="Q75" s="56">
        <v>4</v>
      </c>
      <c r="R75" s="56">
        <v>4</v>
      </c>
      <c r="S75" s="56" t="s">
        <v>158</v>
      </c>
      <c r="T75" s="56" t="s">
        <v>158</v>
      </c>
      <c r="U75" s="57">
        <v>8</v>
      </c>
      <c r="W75" s="57">
        <v>19</v>
      </c>
      <c r="X75" s="57">
        <v>8</v>
      </c>
      <c r="Y75" s="57">
        <v>20</v>
      </c>
    </row>
    <row r="76" spans="1:25" ht="12.75" customHeight="1" x14ac:dyDescent="0.25">
      <c r="A76" s="74" t="s">
        <v>23</v>
      </c>
      <c r="B76" s="56">
        <v>23</v>
      </c>
      <c r="C76" s="56">
        <v>20</v>
      </c>
      <c r="D76" s="56">
        <v>28</v>
      </c>
      <c r="E76" s="56">
        <v>17</v>
      </c>
      <c r="F76" s="57">
        <v>88</v>
      </c>
      <c r="G76" s="56">
        <v>15</v>
      </c>
      <c r="H76" s="56">
        <v>22</v>
      </c>
      <c r="I76" s="56">
        <v>31</v>
      </c>
      <c r="J76" s="56">
        <v>24</v>
      </c>
      <c r="K76" s="57">
        <v>92</v>
      </c>
      <c r="L76" s="56">
        <v>15</v>
      </c>
      <c r="M76" s="56">
        <v>17</v>
      </c>
      <c r="N76" s="56">
        <v>19</v>
      </c>
      <c r="O76" s="56">
        <v>38</v>
      </c>
      <c r="P76" s="57">
        <v>89</v>
      </c>
      <c r="Q76" s="56">
        <v>28</v>
      </c>
      <c r="R76" s="56">
        <v>38</v>
      </c>
      <c r="S76" s="56" t="s">
        <v>158</v>
      </c>
      <c r="T76" s="56" t="s">
        <v>158</v>
      </c>
      <c r="U76" s="57">
        <v>66</v>
      </c>
      <c r="W76" s="57">
        <v>82</v>
      </c>
      <c r="X76" s="57">
        <v>88</v>
      </c>
      <c r="Y76" s="57">
        <v>122</v>
      </c>
    </row>
    <row r="77" spans="1:25" ht="12.75" customHeight="1" x14ac:dyDescent="0.25">
      <c r="A77" s="74" t="s">
        <v>24</v>
      </c>
      <c r="B77" s="56">
        <v>811</v>
      </c>
      <c r="C77" s="56">
        <v>945</v>
      </c>
      <c r="D77" s="56">
        <v>957</v>
      </c>
      <c r="E77" s="56">
        <v>844</v>
      </c>
      <c r="F77" s="57">
        <v>3557</v>
      </c>
      <c r="G77" s="56">
        <v>944</v>
      </c>
      <c r="H77" s="56">
        <v>976</v>
      </c>
      <c r="I77" s="56">
        <v>1048</v>
      </c>
      <c r="J77" s="56">
        <v>340</v>
      </c>
      <c r="K77" s="57">
        <v>3308</v>
      </c>
      <c r="L77" s="56">
        <v>46</v>
      </c>
      <c r="M77" s="56">
        <v>39</v>
      </c>
      <c r="N77" s="56">
        <v>466</v>
      </c>
      <c r="O77" s="56">
        <v>699</v>
      </c>
      <c r="P77" s="57">
        <v>1250</v>
      </c>
      <c r="Q77" s="56">
        <v>980</v>
      </c>
      <c r="R77" s="56">
        <v>719</v>
      </c>
      <c r="S77" s="56" t="s">
        <v>158</v>
      </c>
      <c r="T77" s="56" t="s">
        <v>158</v>
      </c>
      <c r="U77" s="57">
        <v>1698</v>
      </c>
      <c r="W77" s="57">
        <v>3720</v>
      </c>
      <c r="X77" s="57">
        <v>1474</v>
      </c>
      <c r="Y77" s="57">
        <v>2863</v>
      </c>
    </row>
    <row r="78" spans="1:25" ht="12.75" customHeight="1" x14ac:dyDescent="0.25">
      <c r="A78" s="60" t="s">
        <v>25</v>
      </c>
      <c r="B78" s="56">
        <v>2</v>
      </c>
      <c r="C78" s="56">
        <v>1</v>
      </c>
      <c r="D78" s="56">
        <v>0</v>
      </c>
      <c r="E78" s="56">
        <v>1</v>
      </c>
      <c r="F78" s="57">
        <v>4</v>
      </c>
      <c r="G78" s="56">
        <v>1</v>
      </c>
      <c r="H78" s="56">
        <v>3</v>
      </c>
      <c r="I78" s="56">
        <v>1</v>
      </c>
      <c r="J78" s="56">
        <v>14</v>
      </c>
      <c r="K78" s="57">
        <v>19</v>
      </c>
      <c r="L78" s="56">
        <v>1</v>
      </c>
      <c r="M78" s="56">
        <v>1</v>
      </c>
      <c r="N78" s="56">
        <v>0</v>
      </c>
      <c r="O78" s="56">
        <v>2</v>
      </c>
      <c r="P78" s="57">
        <v>4</v>
      </c>
      <c r="Q78" s="56">
        <v>0</v>
      </c>
      <c r="R78" s="56">
        <v>2</v>
      </c>
      <c r="S78" s="56" t="s">
        <v>158</v>
      </c>
      <c r="T78" s="56" t="s">
        <v>158</v>
      </c>
      <c r="U78" s="57">
        <v>3</v>
      </c>
      <c r="W78" s="57">
        <v>6</v>
      </c>
      <c r="X78" s="57">
        <v>16</v>
      </c>
      <c r="Y78" s="57">
        <v>5</v>
      </c>
    </row>
    <row r="79" spans="1:25" ht="12.75" customHeight="1" x14ac:dyDescent="0.25">
      <c r="A79" s="74" t="s">
        <v>26</v>
      </c>
      <c r="B79" s="56">
        <v>21</v>
      </c>
      <c r="C79" s="56">
        <v>25</v>
      </c>
      <c r="D79" s="56">
        <v>33</v>
      </c>
      <c r="E79" s="56">
        <v>31</v>
      </c>
      <c r="F79" s="57">
        <v>110</v>
      </c>
      <c r="G79" s="56">
        <v>63</v>
      </c>
      <c r="H79" s="56">
        <v>65</v>
      </c>
      <c r="I79" s="56">
        <v>29</v>
      </c>
      <c r="J79" s="56">
        <v>32</v>
      </c>
      <c r="K79" s="57">
        <v>189</v>
      </c>
      <c r="L79" s="56">
        <v>45</v>
      </c>
      <c r="M79" s="56">
        <v>29</v>
      </c>
      <c r="N79" s="56">
        <v>37</v>
      </c>
      <c r="O79" s="56">
        <v>57</v>
      </c>
      <c r="P79" s="57">
        <v>168</v>
      </c>
      <c r="Q79" s="56">
        <v>44</v>
      </c>
      <c r="R79" s="56">
        <v>48</v>
      </c>
      <c r="S79" s="56" t="s">
        <v>158</v>
      </c>
      <c r="T79" s="56" t="s">
        <v>158</v>
      </c>
      <c r="U79" s="57">
        <v>92</v>
      </c>
      <c r="W79" s="57">
        <v>192</v>
      </c>
      <c r="X79" s="57">
        <v>135</v>
      </c>
      <c r="Y79" s="57">
        <v>186</v>
      </c>
    </row>
    <row r="80" spans="1:25" ht="12.75" customHeight="1" x14ac:dyDescent="0.25">
      <c r="A80" s="74" t="s">
        <v>27</v>
      </c>
      <c r="B80" s="56">
        <v>43</v>
      </c>
      <c r="C80" s="56">
        <v>49</v>
      </c>
      <c r="D80" s="56">
        <v>42</v>
      </c>
      <c r="E80" s="56">
        <v>61</v>
      </c>
      <c r="F80" s="57">
        <v>196</v>
      </c>
      <c r="G80" s="56">
        <v>29</v>
      </c>
      <c r="H80" s="56">
        <v>38</v>
      </c>
      <c r="I80" s="56">
        <v>29</v>
      </c>
      <c r="J80" s="56">
        <v>44</v>
      </c>
      <c r="K80" s="57">
        <v>141</v>
      </c>
      <c r="L80" s="56">
        <v>40</v>
      </c>
      <c r="M80" s="56">
        <v>35</v>
      </c>
      <c r="N80" s="56">
        <v>49</v>
      </c>
      <c r="O80" s="56">
        <v>48</v>
      </c>
      <c r="P80" s="57">
        <v>171</v>
      </c>
      <c r="Q80" s="56">
        <v>49</v>
      </c>
      <c r="R80" s="56">
        <v>72</v>
      </c>
      <c r="S80" s="56" t="s">
        <v>158</v>
      </c>
      <c r="T80" s="56" t="s">
        <v>158</v>
      </c>
      <c r="U80" s="57">
        <v>121</v>
      </c>
      <c r="W80" s="57">
        <v>170</v>
      </c>
      <c r="X80" s="57">
        <v>148</v>
      </c>
      <c r="Y80" s="57">
        <v>218</v>
      </c>
    </row>
    <row r="81" spans="1:25" ht="12.75" customHeight="1" x14ac:dyDescent="0.25">
      <c r="A81" s="60" t="s">
        <v>28</v>
      </c>
      <c r="B81" s="56">
        <v>127</v>
      </c>
      <c r="C81" s="56">
        <v>714</v>
      </c>
      <c r="D81" s="56">
        <v>810</v>
      </c>
      <c r="E81" s="56">
        <v>256</v>
      </c>
      <c r="F81" s="57">
        <v>1906</v>
      </c>
      <c r="G81" s="56">
        <v>110</v>
      </c>
      <c r="H81" s="56">
        <v>147</v>
      </c>
      <c r="I81" s="56">
        <v>744</v>
      </c>
      <c r="J81" s="56">
        <v>125</v>
      </c>
      <c r="K81" s="57">
        <v>1127</v>
      </c>
      <c r="L81" s="56">
        <v>339</v>
      </c>
      <c r="M81" s="56">
        <v>132</v>
      </c>
      <c r="N81" s="56">
        <v>154</v>
      </c>
      <c r="O81" s="56">
        <v>492</v>
      </c>
      <c r="P81" s="57">
        <v>1117</v>
      </c>
      <c r="Q81" s="56">
        <v>176</v>
      </c>
      <c r="R81" s="56">
        <v>193</v>
      </c>
      <c r="S81" s="56" t="s">
        <v>158</v>
      </c>
      <c r="T81" s="56" t="s">
        <v>158</v>
      </c>
      <c r="U81" s="57">
        <v>369</v>
      </c>
      <c r="W81" s="57">
        <v>1323</v>
      </c>
      <c r="X81" s="57">
        <v>1340</v>
      </c>
      <c r="Y81" s="57">
        <v>1015</v>
      </c>
    </row>
    <row r="82" spans="1:25" ht="12.75" customHeight="1" x14ac:dyDescent="0.25">
      <c r="A82" s="74" t="s">
        <v>1</v>
      </c>
      <c r="B82" s="56">
        <v>339</v>
      </c>
      <c r="C82" s="56">
        <v>481</v>
      </c>
      <c r="D82" s="56">
        <v>411</v>
      </c>
      <c r="E82" s="56">
        <v>340</v>
      </c>
      <c r="F82" s="57">
        <v>1572</v>
      </c>
      <c r="G82" s="56">
        <v>345</v>
      </c>
      <c r="H82" s="56">
        <v>429</v>
      </c>
      <c r="I82" s="56">
        <v>472</v>
      </c>
      <c r="J82" s="56">
        <v>372</v>
      </c>
      <c r="K82" s="57">
        <v>1618</v>
      </c>
      <c r="L82" s="56">
        <v>291</v>
      </c>
      <c r="M82" s="56">
        <v>203</v>
      </c>
      <c r="N82" s="56">
        <v>342</v>
      </c>
      <c r="O82" s="56">
        <v>476</v>
      </c>
      <c r="P82" s="57">
        <v>1311</v>
      </c>
      <c r="Q82" s="56">
        <v>282</v>
      </c>
      <c r="R82" s="56">
        <v>303</v>
      </c>
      <c r="S82" s="56" t="s">
        <v>158</v>
      </c>
      <c r="T82" s="56" t="s">
        <v>158</v>
      </c>
      <c r="U82" s="57">
        <v>585</v>
      </c>
      <c r="W82" s="57">
        <v>1525</v>
      </c>
      <c r="X82" s="57">
        <v>1338</v>
      </c>
      <c r="Y82" s="57">
        <v>1402</v>
      </c>
    </row>
    <row r="83" spans="1:25" ht="12.5" customHeight="1" x14ac:dyDescent="0.25">
      <c r="A83" s="74" t="s">
        <v>0</v>
      </c>
      <c r="B83" s="56">
        <v>1319</v>
      </c>
      <c r="C83" s="56">
        <v>1365</v>
      </c>
      <c r="D83" s="56">
        <v>1403</v>
      </c>
      <c r="E83" s="56">
        <v>1556</v>
      </c>
      <c r="F83" s="57">
        <v>5644</v>
      </c>
      <c r="G83" s="56">
        <v>1366</v>
      </c>
      <c r="H83" s="56">
        <v>1415</v>
      </c>
      <c r="I83" s="56">
        <v>1469</v>
      </c>
      <c r="J83" s="56">
        <v>1590</v>
      </c>
      <c r="K83" s="57">
        <v>5840</v>
      </c>
      <c r="L83" s="56">
        <v>1268</v>
      </c>
      <c r="M83" s="56">
        <v>1066</v>
      </c>
      <c r="N83" s="56">
        <v>1410</v>
      </c>
      <c r="O83" s="56">
        <v>1567</v>
      </c>
      <c r="P83" s="57">
        <v>5311</v>
      </c>
      <c r="Q83" s="56">
        <v>963</v>
      </c>
      <c r="R83" s="56">
        <v>1140</v>
      </c>
      <c r="S83" s="56" t="s">
        <v>158</v>
      </c>
      <c r="T83" s="56" t="s">
        <v>158</v>
      </c>
      <c r="U83" s="57">
        <v>2104</v>
      </c>
      <c r="W83" s="57">
        <v>5741</v>
      </c>
      <c r="X83" s="57">
        <v>5392</v>
      </c>
      <c r="Y83" s="57">
        <v>5081</v>
      </c>
    </row>
    <row r="84" spans="1:25" ht="12.75" customHeight="1" x14ac:dyDescent="0.25">
      <c r="A84" s="82" t="s">
        <v>18</v>
      </c>
      <c r="B84" s="80">
        <v>2804</v>
      </c>
      <c r="C84" s="80">
        <v>3746</v>
      </c>
      <c r="D84" s="80">
        <v>3829</v>
      </c>
      <c r="E84" s="80">
        <v>3268</v>
      </c>
      <c r="F84" s="76">
        <v>13647</v>
      </c>
      <c r="G84" s="80">
        <v>3022</v>
      </c>
      <c r="H84" s="80">
        <v>3224</v>
      </c>
      <c r="I84" s="80">
        <v>3959</v>
      </c>
      <c r="J84" s="80">
        <v>2690</v>
      </c>
      <c r="K84" s="76">
        <v>12895</v>
      </c>
      <c r="L84" s="80">
        <v>2168</v>
      </c>
      <c r="M84" s="80">
        <v>1640</v>
      </c>
      <c r="N84" s="80">
        <v>2593</v>
      </c>
      <c r="O84" s="80">
        <v>3513</v>
      </c>
      <c r="P84" s="76">
        <v>9915</v>
      </c>
      <c r="Q84" s="62">
        <v>2632</v>
      </c>
      <c r="R84" s="62">
        <v>2634</v>
      </c>
      <c r="S84" s="62" t="s">
        <v>158</v>
      </c>
      <c r="T84" s="62" t="s">
        <v>158</v>
      </c>
      <c r="U84" s="63">
        <v>5267</v>
      </c>
      <c r="V84" s="97"/>
      <c r="W84" s="63">
        <v>13343</v>
      </c>
      <c r="X84" s="63">
        <v>10457</v>
      </c>
      <c r="Y84" s="63">
        <v>11373</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347</v>
      </c>
      <c r="C89" s="56">
        <v>397</v>
      </c>
      <c r="D89" s="56">
        <v>405</v>
      </c>
      <c r="E89" s="56">
        <v>420</v>
      </c>
      <c r="F89" s="57">
        <v>1568</v>
      </c>
      <c r="G89" s="56">
        <v>444</v>
      </c>
      <c r="H89" s="56">
        <v>418</v>
      </c>
      <c r="I89" s="56">
        <v>470</v>
      </c>
      <c r="J89" s="56">
        <v>400</v>
      </c>
      <c r="K89" s="57">
        <v>1732</v>
      </c>
      <c r="L89" s="56">
        <v>306</v>
      </c>
      <c r="M89" s="56">
        <v>186</v>
      </c>
      <c r="N89" s="56">
        <v>263</v>
      </c>
      <c r="O89" s="56">
        <v>304</v>
      </c>
      <c r="P89" s="57">
        <v>1059</v>
      </c>
      <c r="Q89" s="56">
        <v>291</v>
      </c>
      <c r="R89" s="56">
        <v>299</v>
      </c>
      <c r="S89" s="56" t="s">
        <v>158</v>
      </c>
      <c r="T89" s="56" t="s">
        <v>158</v>
      </c>
      <c r="U89" s="57">
        <v>590</v>
      </c>
      <c r="W89" s="57">
        <v>1687</v>
      </c>
      <c r="X89" s="57">
        <v>1362</v>
      </c>
      <c r="Y89" s="57">
        <v>1157</v>
      </c>
    </row>
    <row r="90" spans="1:25" ht="12.75" customHeight="1" x14ac:dyDescent="0.25">
      <c r="A90" s="60" t="s">
        <v>68</v>
      </c>
      <c r="B90" s="56">
        <v>12</v>
      </c>
      <c r="C90" s="56">
        <v>17</v>
      </c>
      <c r="D90" s="56">
        <v>29</v>
      </c>
      <c r="E90" s="56">
        <v>20</v>
      </c>
      <c r="F90" s="57">
        <v>78</v>
      </c>
      <c r="G90" s="56">
        <v>18</v>
      </c>
      <c r="H90" s="56">
        <v>23</v>
      </c>
      <c r="I90" s="56">
        <v>27</v>
      </c>
      <c r="J90" s="56">
        <v>23</v>
      </c>
      <c r="K90" s="57">
        <v>91</v>
      </c>
      <c r="L90" s="56">
        <v>15</v>
      </c>
      <c r="M90" s="56">
        <v>9</v>
      </c>
      <c r="N90" s="56">
        <v>14</v>
      </c>
      <c r="O90" s="56">
        <v>13</v>
      </c>
      <c r="P90" s="57">
        <v>51</v>
      </c>
      <c r="Q90" s="56">
        <v>11</v>
      </c>
      <c r="R90" s="56">
        <v>26</v>
      </c>
      <c r="S90" s="56" t="s">
        <v>158</v>
      </c>
      <c r="T90" s="56" t="s">
        <v>158</v>
      </c>
      <c r="U90" s="57">
        <v>38</v>
      </c>
      <c r="W90" s="57">
        <v>90</v>
      </c>
      <c r="X90" s="57">
        <v>75</v>
      </c>
      <c r="Y90" s="57">
        <v>64</v>
      </c>
    </row>
    <row r="91" spans="1:25" ht="12.75" customHeight="1" x14ac:dyDescent="0.25">
      <c r="A91" s="60" t="s">
        <v>79</v>
      </c>
      <c r="B91" s="56">
        <v>16</v>
      </c>
      <c r="C91" s="56">
        <v>35</v>
      </c>
      <c r="D91" s="56">
        <v>30</v>
      </c>
      <c r="E91" s="56">
        <v>26</v>
      </c>
      <c r="F91" s="57">
        <v>107</v>
      </c>
      <c r="G91" s="56">
        <v>33</v>
      </c>
      <c r="H91" s="56">
        <v>24</v>
      </c>
      <c r="I91" s="56">
        <v>60</v>
      </c>
      <c r="J91" s="56">
        <v>38</v>
      </c>
      <c r="K91" s="57">
        <v>156</v>
      </c>
      <c r="L91" s="56">
        <v>25</v>
      </c>
      <c r="M91" s="56">
        <v>33</v>
      </c>
      <c r="N91" s="56">
        <v>32</v>
      </c>
      <c r="O91" s="56">
        <v>29</v>
      </c>
      <c r="P91" s="57">
        <v>119</v>
      </c>
      <c r="Q91" s="56">
        <v>1599</v>
      </c>
      <c r="R91" s="56">
        <v>1899</v>
      </c>
      <c r="S91" s="56" t="s">
        <v>158</v>
      </c>
      <c r="T91" s="56" t="s">
        <v>158</v>
      </c>
      <c r="U91" s="57">
        <v>3498</v>
      </c>
      <c r="W91" s="57">
        <v>113</v>
      </c>
      <c r="X91" s="57">
        <v>156</v>
      </c>
      <c r="Y91" s="57">
        <v>3558</v>
      </c>
    </row>
    <row r="92" spans="1:25" ht="12.75" customHeight="1" x14ac:dyDescent="0.25">
      <c r="A92" s="60" t="s">
        <v>33</v>
      </c>
      <c r="B92" s="56">
        <v>19</v>
      </c>
      <c r="C92" s="56">
        <v>67</v>
      </c>
      <c r="D92" s="56">
        <v>14</v>
      </c>
      <c r="E92" s="56">
        <v>38</v>
      </c>
      <c r="F92" s="57">
        <v>138</v>
      </c>
      <c r="G92" s="56">
        <v>24</v>
      </c>
      <c r="H92" s="56">
        <v>17</v>
      </c>
      <c r="I92" s="56">
        <v>24</v>
      </c>
      <c r="J92" s="56">
        <v>45</v>
      </c>
      <c r="K92" s="57">
        <v>110</v>
      </c>
      <c r="L92" s="56">
        <v>12</v>
      </c>
      <c r="M92" s="56">
        <v>11</v>
      </c>
      <c r="N92" s="56">
        <v>16</v>
      </c>
      <c r="O92" s="56">
        <v>19</v>
      </c>
      <c r="P92" s="57">
        <v>58</v>
      </c>
      <c r="Q92" s="56">
        <v>14</v>
      </c>
      <c r="R92" s="56">
        <v>12</v>
      </c>
      <c r="S92" s="56" t="s">
        <v>158</v>
      </c>
      <c r="T92" s="56" t="s">
        <v>158</v>
      </c>
      <c r="U92" s="57">
        <v>26</v>
      </c>
      <c r="W92" s="57">
        <v>93</v>
      </c>
      <c r="X92" s="57">
        <v>92</v>
      </c>
      <c r="Y92" s="57">
        <v>61</v>
      </c>
    </row>
    <row r="93" spans="1:25" ht="12.75" customHeight="1" x14ac:dyDescent="0.25">
      <c r="A93" s="60" t="s">
        <v>69</v>
      </c>
      <c r="B93" s="56">
        <v>66</v>
      </c>
      <c r="C93" s="56">
        <v>81</v>
      </c>
      <c r="D93" s="56">
        <v>101</v>
      </c>
      <c r="E93" s="56">
        <v>93</v>
      </c>
      <c r="F93" s="57">
        <v>341</v>
      </c>
      <c r="G93" s="56">
        <v>55</v>
      </c>
      <c r="H93" s="56">
        <v>75</v>
      </c>
      <c r="I93" s="56">
        <v>105</v>
      </c>
      <c r="J93" s="56">
        <v>100</v>
      </c>
      <c r="K93" s="57">
        <v>336</v>
      </c>
      <c r="L93" s="56">
        <v>75</v>
      </c>
      <c r="M93" s="56">
        <v>41</v>
      </c>
      <c r="N93" s="56">
        <v>62</v>
      </c>
      <c r="O93" s="56">
        <v>71</v>
      </c>
      <c r="P93" s="57">
        <v>248</v>
      </c>
      <c r="Q93" s="56">
        <v>49</v>
      </c>
      <c r="R93" s="56">
        <v>51</v>
      </c>
      <c r="S93" s="56" t="s">
        <v>158</v>
      </c>
      <c r="T93" s="56" t="s">
        <v>158</v>
      </c>
      <c r="U93" s="57">
        <v>100</v>
      </c>
      <c r="W93" s="57">
        <v>325</v>
      </c>
      <c r="X93" s="57">
        <v>322</v>
      </c>
      <c r="Y93" s="57">
        <v>232</v>
      </c>
    </row>
    <row r="94" spans="1:25" ht="12.75" customHeight="1" x14ac:dyDescent="0.25">
      <c r="A94" s="60" t="s">
        <v>34</v>
      </c>
      <c r="B94" s="56">
        <v>239</v>
      </c>
      <c r="C94" s="56">
        <v>232</v>
      </c>
      <c r="D94" s="56">
        <v>225</v>
      </c>
      <c r="E94" s="56">
        <v>335</v>
      </c>
      <c r="F94" s="57">
        <v>1030</v>
      </c>
      <c r="G94" s="56">
        <v>212</v>
      </c>
      <c r="H94" s="56">
        <v>360</v>
      </c>
      <c r="I94" s="56">
        <v>404</v>
      </c>
      <c r="J94" s="56">
        <v>455</v>
      </c>
      <c r="K94" s="57">
        <v>1430</v>
      </c>
      <c r="L94" s="56">
        <v>207</v>
      </c>
      <c r="M94" s="56">
        <v>113</v>
      </c>
      <c r="N94" s="56">
        <v>126</v>
      </c>
      <c r="O94" s="56">
        <v>183</v>
      </c>
      <c r="P94" s="57">
        <v>629</v>
      </c>
      <c r="Q94" s="56">
        <v>188</v>
      </c>
      <c r="R94" s="56">
        <v>162</v>
      </c>
      <c r="S94" s="56" t="s">
        <v>158</v>
      </c>
      <c r="T94" s="56" t="s">
        <v>158</v>
      </c>
      <c r="U94" s="57">
        <v>351</v>
      </c>
      <c r="W94" s="57">
        <v>1131</v>
      </c>
      <c r="X94" s="57">
        <v>1179</v>
      </c>
      <c r="Y94" s="57">
        <v>660</v>
      </c>
    </row>
    <row r="95" spans="1:25" ht="12.75" customHeight="1" x14ac:dyDescent="0.25">
      <c r="A95" s="60" t="s">
        <v>32</v>
      </c>
      <c r="B95" s="56">
        <v>80</v>
      </c>
      <c r="C95" s="56">
        <v>97</v>
      </c>
      <c r="D95" s="56">
        <v>101</v>
      </c>
      <c r="E95" s="56">
        <v>107</v>
      </c>
      <c r="F95" s="57">
        <v>384</v>
      </c>
      <c r="G95" s="56">
        <v>95</v>
      </c>
      <c r="H95" s="56">
        <v>105</v>
      </c>
      <c r="I95" s="56">
        <v>104</v>
      </c>
      <c r="J95" s="56">
        <v>117</v>
      </c>
      <c r="K95" s="57">
        <v>421</v>
      </c>
      <c r="L95" s="56">
        <v>95</v>
      </c>
      <c r="M95" s="56">
        <v>53</v>
      </c>
      <c r="N95" s="56">
        <v>103</v>
      </c>
      <c r="O95" s="56">
        <v>99</v>
      </c>
      <c r="P95" s="57">
        <v>351</v>
      </c>
      <c r="Q95" s="56">
        <v>81</v>
      </c>
      <c r="R95" s="56">
        <v>82</v>
      </c>
      <c r="S95" s="56" t="s">
        <v>158</v>
      </c>
      <c r="T95" s="56" t="s">
        <v>158</v>
      </c>
      <c r="U95" s="57">
        <v>163</v>
      </c>
      <c r="W95" s="57">
        <v>407</v>
      </c>
      <c r="X95" s="57">
        <v>370</v>
      </c>
      <c r="Y95" s="57">
        <v>365</v>
      </c>
    </row>
    <row r="96" spans="1:25" ht="12.75" customHeight="1" x14ac:dyDescent="0.25">
      <c r="A96" s="60" t="s">
        <v>70</v>
      </c>
      <c r="B96" s="56">
        <v>80</v>
      </c>
      <c r="C96" s="56">
        <v>95</v>
      </c>
      <c r="D96" s="56">
        <v>37</v>
      </c>
      <c r="E96" s="56">
        <v>68</v>
      </c>
      <c r="F96" s="57">
        <v>281</v>
      </c>
      <c r="G96" s="56">
        <v>56</v>
      </c>
      <c r="H96" s="56">
        <v>150</v>
      </c>
      <c r="I96" s="56">
        <v>147</v>
      </c>
      <c r="J96" s="56">
        <v>434</v>
      </c>
      <c r="K96" s="57">
        <v>786</v>
      </c>
      <c r="L96" s="56">
        <v>54</v>
      </c>
      <c r="M96" s="56">
        <v>41</v>
      </c>
      <c r="N96" s="56">
        <v>36</v>
      </c>
      <c r="O96" s="56">
        <v>63</v>
      </c>
      <c r="P96" s="57">
        <v>194</v>
      </c>
      <c r="Q96" s="56">
        <v>36</v>
      </c>
      <c r="R96" s="56">
        <v>58</v>
      </c>
      <c r="S96" s="56" t="s">
        <v>158</v>
      </c>
      <c r="T96" s="56" t="s">
        <v>158</v>
      </c>
      <c r="U96" s="57">
        <v>94</v>
      </c>
      <c r="W96" s="57">
        <v>311</v>
      </c>
      <c r="X96" s="57">
        <v>676</v>
      </c>
      <c r="Y96" s="57">
        <v>193</v>
      </c>
    </row>
    <row r="97" spans="1:25" ht="12.75" customHeight="1" x14ac:dyDescent="0.25">
      <c r="A97" s="60" t="s">
        <v>82</v>
      </c>
      <c r="B97" s="56">
        <v>1305</v>
      </c>
      <c r="C97" s="56">
        <v>1453</v>
      </c>
      <c r="D97" s="56">
        <v>1580</v>
      </c>
      <c r="E97" s="56">
        <v>1653</v>
      </c>
      <c r="F97" s="57">
        <v>5991</v>
      </c>
      <c r="G97" s="56">
        <v>1602</v>
      </c>
      <c r="H97" s="56">
        <v>1845</v>
      </c>
      <c r="I97" s="56">
        <v>1781</v>
      </c>
      <c r="J97" s="56">
        <v>2019</v>
      </c>
      <c r="K97" s="57">
        <v>7247</v>
      </c>
      <c r="L97" s="56">
        <v>1782</v>
      </c>
      <c r="M97" s="56">
        <v>1751</v>
      </c>
      <c r="N97" s="56">
        <v>2110</v>
      </c>
      <c r="O97" s="56">
        <v>2231</v>
      </c>
      <c r="P97" s="57">
        <v>7874</v>
      </c>
      <c r="Q97" s="56">
        <v>2658</v>
      </c>
      <c r="R97" s="56">
        <v>2768</v>
      </c>
      <c r="S97" s="56" t="s">
        <v>158</v>
      </c>
      <c r="T97" s="56" t="s">
        <v>158</v>
      </c>
      <c r="U97" s="57">
        <v>5426</v>
      </c>
      <c r="W97" s="57">
        <v>6681</v>
      </c>
      <c r="X97" s="57">
        <v>7333</v>
      </c>
      <c r="Y97" s="57">
        <v>9767</v>
      </c>
    </row>
    <row r="98" spans="1:25" ht="12.75" customHeight="1" x14ac:dyDescent="0.25">
      <c r="A98" s="81" t="s">
        <v>17</v>
      </c>
      <c r="B98" s="62">
        <v>2163</v>
      </c>
      <c r="C98" s="62">
        <v>2473</v>
      </c>
      <c r="D98" s="62">
        <v>2521</v>
      </c>
      <c r="E98" s="62">
        <v>2760</v>
      </c>
      <c r="F98" s="75">
        <v>9919</v>
      </c>
      <c r="G98" s="62">
        <v>2539</v>
      </c>
      <c r="H98" s="62">
        <v>3016</v>
      </c>
      <c r="I98" s="62">
        <v>3122</v>
      </c>
      <c r="J98" s="62">
        <v>3632</v>
      </c>
      <c r="K98" s="75">
        <v>12309</v>
      </c>
      <c r="L98" s="62">
        <v>2571</v>
      </c>
      <c r="M98" s="62">
        <v>2239</v>
      </c>
      <c r="N98" s="62">
        <v>2762</v>
      </c>
      <c r="O98" s="62">
        <v>3011</v>
      </c>
      <c r="P98" s="75">
        <v>10584</v>
      </c>
      <c r="Q98" s="62">
        <v>4927</v>
      </c>
      <c r="R98" s="62">
        <v>5357</v>
      </c>
      <c r="S98" s="62" t="s">
        <v>158</v>
      </c>
      <c r="T98" s="62" t="s">
        <v>158</v>
      </c>
      <c r="U98" s="75">
        <v>10284</v>
      </c>
      <c r="V98" s="97"/>
      <c r="W98" s="63">
        <v>10837</v>
      </c>
      <c r="X98" s="63">
        <v>11564</v>
      </c>
      <c r="Y98" s="63">
        <v>16058</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108</v>
      </c>
      <c r="C101" s="56">
        <v>269</v>
      </c>
      <c r="D101" s="56">
        <v>149</v>
      </c>
      <c r="E101" s="56">
        <v>132</v>
      </c>
      <c r="F101" s="57">
        <v>659</v>
      </c>
      <c r="G101" s="56">
        <v>126</v>
      </c>
      <c r="H101" s="56">
        <v>126</v>
      </c>
      <c r="I101" s="56">
        <v>163</v>
      </c>
      <c r="J101" s="56">
        <v>117</v>
      </c>
      <c r="K101" s="57">
        <v>532</v>
      </c>
      <c r="L101" s="56">
        <v>91</v>
      </c>
      <c r="M101" s="56">
        <v>74</v>
      </c>
      <c r="N101" s="56">
        <v>102</v>
      </c>
      <c r="O101" s="56">
        <v>98</v>
      </c>
      <c r="P101" s="57">
        <v>365</v>
      </c>
      <c r="Q101" s="56">
        <v>77</v>
      </c>
      <c r="R101" s="56">
        <v>92</v>
      </c>
      <c r="S101" s="56" t="s">
        <v>158</v>
      </c>
      <c r="T101" s="56" t="s">
        <v>158</v>
      </c>
      <c r="U101" s="57">
        <v>169</v>
      </c>
      <c r="W101" s="57">
        <v>534</v>
      </c>
      <c r="X101" s="57">
        <v>445</v>
      </c>
      <c r="Y101" s="57">
        <v>369</v>
      </c>
    </row>
    <row r="102" spans="1:25" ht="12.75" customHeight="1" x14ac:dyDescent="0.25">
      <c r="A102" s="60" t="s">
        <v>68</v>
      </c>
      <c r="B102" s="56">
        <v>4</v>
      </c>
      <c r="C102" s="56">
        <v>2</v>
      </c>
      <c r="D102" s="56">
        <v>4</v>
      </c>
      <c r="E102" s="56">
        <v>1</v>
      </c>
      <c r="F102" s="57">
        <v>11</v>
      </c>
      <c r="G102" s="56">
        <v>2</v>
      </c>
      <c r="H102" s="56">
        <v>3</v>
      </c>
      <c r="I102" s="56">
        <v>2</v>
      </c>
      <c r="J102" s="56">
        <v>4</v>
      </c>
      <c r="K102" s="57">
        <v>11</v>
      </c>
      <c r="L102" s="56">
        <v>3</v>
      </c>
      <c r="M102" s="56">
        <v>1</v>
      </c>
      <c r="N102" s="56">
        <v>4</v>
      </c>
      <c r="O102" s="56">
        <v>3</v>
      </c>
      <c r="P102" s="57">
        <v>11</v>
      </c>
      <c r="Q102" s="56">
        <v>2</v>
      </c>
      <c r="R102" s="56">
        <v>1</v>
      </c>
      <c r="S102" s="56" t="s">
        <v>158</v>
      </c>
      <c r="T102" s="56" t="s">
        <v>158</v>
      </c>
      <c r="U102" s="57">
        <v>3</v>
      </c>
      <c r="W102" s="57">
        <v>10</v>
      </c>
      <c r="X102" s="57">
        <v>10</v>
      </c>
      <c r="Y102" s="57">
        <v>11</v>
      </c>
    </row>
    <row r="103" spans="1:25" ht="12.75" customHeight="1" x14ac:dyDescent="0.25">
      <c r="A103" s="60" t="s">
        <v>79</v>
      </c>
      <c r="B103" s="56">
        <v>123</v>
      </c>
      <c r="C103" s="56">
        <v>115</v>
      </c>
      <c r="D103" s="56">
        <v>208</v>
      </c>
      <c r="E103" s="56">
        <v>112</v>
      </c>
      <c r="F103" s="57">
        <v>557</v>
      </c>
      <c r="G103" s="56">
        <v>166</v>
      </c>
      <c r="H103" s="56">
        <v>212</v>
      </c>
      <c r="I103" s="56">
        <v>149</v>
      </c>
      <c r="J103" s="56">
        <v>184</v>
      </c>
      <c r="K103" s="57">
        <v>711</v>
      </c>
      <c r="L103" s="56">
        <v>162</v>
      </c>
      <c r="M103" s="56">
        <v>160</v>
      </c>
      <c r="N103" s="56">
        <v>154</v>
      </c>
      <c r="O103" s="56">
        <v>228</v>
      </c>
      <c r="P103" s="57">
        <v>704</v>
      </c>
      <c r="Q103" s="56">
        <v>255</v>
      </c>
      <c r="R103" s="56">
        <v>328</v>
      </c>
      <c r="S103" s="56" t="s">
        <v>158</v>
      </c>
      <c r="T103" s="56" t="s">
        <v>158</v>
      </c>
      <c r="U103" s="57">
        <v>583</v>
      </c>
      <c r="W103" s="57">
        <v>698</v>
      </c>
      <c r="X103" s="57">
        <v>655</v>
      </c>
      <c r="Y103" s="57">
        <v>965</v>
      </c>
    </row>
    <row r="104" spans="1:25" ht="12.75" customHeight="1" x14ac:dyDescent="0.25">
      <c r="A104" s="60" t="s">
        <v>33</v>
      </c>
      <c r="B104" s="56">
        <v>19</v>
      </c>
      <c r="C104" s="56">
        <v>33</v>
      </c>
      <c r="D104" s="56">
        <v>22</v>
      </c>
      <c r="E104" s="56">
        <v>36</v>
      </c>
      <c r="F104" s="57">
        <v>109</v>
      </c>
      <c r="G104" s="56">
        <v>16</v>
      </c>
      <c r="H104" s="56">
        <v>11</v>
      </c>
      <c r="I104" s="56">
        <v>15</v>
      </c>
      <c r="J104" s="56">
        <v>14</v>
      </c>
      <c r="K104" s="57">
        <v>55</v>
      </c>
      <c r="L104" s="56">
        <v>10</v>
      </c>
      <c r="M104" s="56">
        <v>11</v>
      </c>
      <c r="N104" s="56">
        <v>12</v>
      </c>
      <c r="O104" s="56">
        <v>16</v>
      </c>
      <c r="P104" s="57">
        <v>49</v>
      </c>
      <c r="Q104" s="56">
        <v>11</v>
      </c>
      <c r="R104" s="56">
        <v>6</v>
      </c>
      <c r="S104" s="56" t="s">
        <v>158</v>
      </c>
      <c r="T104" s="56" t="s">
        <v>158</v>
      </c>
      <c r="U104" s="57">
        <v>17</v>
      </c>
      <c r="W104" s="57">
        <v>84</v>
      </c>
      <c r="X104" s="57">
        <v>50</v>
      </c>
      <c r="Y104" s="57">
        <v>45</v>
      </c>
    </row>
    <row r="105" spans="1:25" ht="12.75" customHeight="1" x14ac:dyDescent="0.25">
      <c r="A105" s="60" t="s">
        <v>69</v>
      </c>
      <c r="B105" s="56">
        <v>20</v>
      </c>
      <c r="C105" s="56">
        <v>28</v>
      </c>
      <c r="D105" s="56">
        <v>37</v>
      </c>
      <c r="E105" s="56">
        <v>19</v>
      </c>
      <c r="F105" s="57">
        <v>103</v>
      </c>
      <c r="G105" s="56">
        <v>20</v>
      </c>
      <c r="H105" s="56">
        <v>23</v>
      </c>
      <c r="I105" s="56">
        <v>37</v>
      </c>
      <c r="J105" s="56">
        <v>18</v>
      </c>
      <c r="K105" s="57">
        <v>98</v>
      </c>
      <c r="L105" s="56">
        <v>20</v>
      </c>
      <c r="M105" s="56">
        <v>19</v>
      </c>
      <c r="N105" s="56">
        <v>31</v>
      </c>
      <c r="O105" s="56">
        <v>29</v>
      </c>
      <c r="P105" s="57">
        <v>98</v>
      </c>
      <c r="Q105" s="56">
        <v>24</v>
      </c>
      <c r="R105" s="56">
        <v>23</v>
      </c>
      <c r="S105" s="56" t="s">
        <v>158</v>
      </c>
      <c r="T105" s="56" t="s">
        <v>158</v>
      </c>
      <c r="U105" s="57">
        <v>47</v>
      </c>
      <c r="W105" s="57">
        <v>99</v>
      </c>
      <c r="X105" s="57">
        <v>93</v>
      </c>
      <c r="Y105" s="57">
        <v>106</v>
      </c>
    </row>
    <row r="106" spans="1:25" ht="12.75" customHeight="1" x14ac:dyDescent="0.25">
      <c r="A106" s="60" t="s">
        <v>34</v>
      </c>
      <c r="B106" s="56">
        <v>275</v>
      </c>
      <c r="C106" s="56">
        <v>837</v>
      </c>
      <c r="D106" s="56">
        <v>913</v>
      </c>
      <c r="E106" s="56">
        <v>393</v>
      </c>
      <c r="F106" s="57">
        <v>2417</v>
      </c>
      <c r="G106" s="56">
        <v>256</v>
      </c>
      <c r="H106" s="56">
        <v>395</v>
      </c>
      <c r="I106" s="56">
        <v>933</v>
      </c>
      <c r="J106" s="56">
        <v>283</v>
      </c>
      <c r="K106" s="57">
        <v>1867</v>
      </c>
      <c r="L106" s="56">
        <v>491</v>
      </c>
      <c r="M106" s="56">
        <v>209</v>
      </c>
      <c r="N106" s="56">
        <v>318</v>
      </c>
      <c r="O106" s="56">
        <v>728</v>
      </c>
      <c r="P106" s="57">
        <v>1746</v>
      </c>
      <c r="Q106" s="56">
        <v>315</v>
      </c>
      <c r="R106" s="56">
        <v>324</v>
      </c>
      <c r="S106" s="56" t="s">
        <v>158</v>
      </c>
      <c r="T106" s="56" t="s">
        <v>158</v>
      </c>
      <c r="U106" s="57">
        <v>638</v>
      </c>
      <c r="W106" s="57">
        <v>1956</v>
      </c>
      <c r="X106" s="57">
        <v>1915</v>
      </c>
      <c r="Y106" s="57">
        <v>1685</v>
      </c>
    </row>
    <row r="107" spans="1:25" ht="12.75" customHeight="1" x14ac:dyDescent="0.25">
      <c r="A107" s="60" t="s">
        <v>32</v>
      </c>
      <c r="B107" s="56">
        <v>31</v>
      </c>
      <c r="C107" s="56">
        <v>34</v>
      </c>
      <c r="D107" s="56">
        <v>36</v>
      </c>
      <c r="E107" s="56">
        <v>26</v>
      </c>
      <c r="F107" s="57">
        <v>128</v>
      </c>
      <c r="G107" s="56">
        <v>16</v>
      </c>
      <c r="H107" s="56">
        <v>19</v>
      </c>
      <c r="I107" s="56">
        <v>27</v>
      </c>
      <c r="J107" s="56">
        <v>44</v>
      </c>
      <c r="K107" s="57">
        <v>106</v>
      </c>
      <c r="L107" s="56">
        <v>21</v>
      </c>
      <c r="M107" s="56">
        <v>19</v>
      </c>
      <c r="N107" s="56">
        <v>35</v>
      </c>
      <c r="O107" s="56">
        <v>34</v>
      </c>
      <c r="P107" s="57">
        <v>108</v>
      </c>
      <c r="Q107" s="56">
        <v>30</v>
      </c>
      <c r="R107" s="56">
        <v>48</v>
      </c>
      <c r="S107" s="56" t="s">
        <v>158</v>
      </c>
      <c r="T107" s="56" t="s">
        <v>158</v>
      </c>
      <c r="U107" s="57">
        <v>78</v>
      </c>
      <c r="W107" s="57">
        <v>97</v>
      </c>
      <c r="X107" s="57">
        <v>111</v>
      </c>
      <c r="Y107" s="57">
        <v>147</v>
      </c>
    </row>
    <row r="108" spans="1:25" ht="12.75" customHeight="1" x14ac:dyDescent="0.25">
      <c r="A108" s="60" t="s">
        <v>70</v>
      </c>
      <c r="B108" s="56">
        <v>913</v>
      </c>
      <c r="C108" s="56">
        <v>1067</v>
      </c>
      <c r="D108" s="56">
        <v>1069</v>
      </c>
      <c r="E108" s="56">
        <v>997</v>
      </c>
      <c r="F108" s="57">
        <v>4046</v>
      </c>
      <c r="G108" s="56">
        <v>1054</v>
      </c>
      <c r="H108" s="56">
        <v>1020</v>
      </c>
      <c r="I108" s="56">
        <v>1165</v>
      </c>
      <c r="J108" s="56">
        <v>436</v>
      </c>
      <c r="K108" s="57">
        <v>3675</v>
      </c>
      <c r="L108" s="56">
        <v>102</v>
      </c>
      <c r="M108" s="56">
        <v>83</v>
      </c>
      <c r="N108" s="56">
        <v>528</v>
      </c>
      <c r="O108" s="56">
        <v>810</v>
      </c>
      <c r="P108" s="57">
        <v>1523</v>
      </c>
      <c r="Q108" s="56">
        <v>957</v>
      </c>
      <c r="R108" s="56">
        <v>670</v>
      </c>
      <c r="S108" s="56" t="s">
        <v>158</v>
      </c>
      <c r="T108" s="56" t="s">
        <v>158</v>
      </c>
      <c r="U108" s="57">
        <v>1627</v>
      </c>
      <c r="W108" s="57">
        <v>4140</v>
      </c>
      <c r="X108" s="57">
        <v>1786</v>
      </c>
      <c r="Y108" s="57">
        <v>2965</v>
      </c>
    </row>
    <row r="109" spans="1:25" ht="12.75" customHeight="1" x14ac:dyDescent="0.25">
      <c r="A109" s="60" t="s">
        <v>82</v>
      </c>
      <c r="B109" s="56">
        <v>1311</v>
      </c>
      <c r="C109" s="56">
        <v>1362</v>
      </c>
      <c r="D109" s="56">
        <v>1391</v>
      </c>
      <c r="E109" s="56">
        <v>1553</v>
      </c>
      <c r="F109" s="57">
        <v>5617</v>
      </c>
      <c r="G109" s="56">
        <v>1366</v>
      </c>
      <c r="H109" s="56">
        <v>1415</v>
      </c>
      <c r="I109" s="56">
        <v>1468</v>
      </c>
      <c r="J109" s="56">
        <v>1590</v>
      </c>
      <c r="K109" s="57">
        <v>5839</v>
      </c>
      <c r="L109" s="56">
        <v>1268</v>
      </c>
      <c r="M109" s="56">
        <v>1066</v>
      </c>
      <c r="N109" s="56">
        <v>1410</v>
      </c>
      <c r="O109" s="56">
        <v>1567</v>
      </c>
      <c r="P109" s="57">
        <v>5311</v>
      </c>
      <c r="Q109" s="56">
        <v>963</v>
      </c>
      <c r="R109" s="56">
        <v>1140</v>
      </c>
      <c r="S109" s="56" t="s">
        <v>158</v>
      </c>
      <c r="T109" s="56" t="s">
        <v>158</v>
      </c>
      <c r="U109" s="57">
        <v>2103</v>
      </c>
      <c r="W109" s="57">
        <v>5725</v>
      </c>
      <c r="X109" s="57">
        <v>5392</v>
      </c>
      <c r="Y109" s="57">
        <v>5081</v>
      </c>
    </row>
    <row r="110" spans="1:25" ht="15.5" x14ac:dyDescent="0.25">
      <c r="A110" s="82" t="s">
        <v>18</v>
      </c>
      <c r="B110" s="80">
        <v>2804</v>
      </c>
      <c r="C110" s="80">
        <v>3746</v>
      </c>
      <c r="D110" s="80">
        <v>3829</v>
      </c>
      <c r="E110" s="80">
        <v>3268</v>
      </c>
      <c r="F110" s="83">
        <v>13647</v>
      </c>
      <c r="G110" s="80">
        <v>3022</v>
      </c>
      <c r="H110" s="80">
        <v>3224</v>
      </c>
      <c r="I110" s="80">
        <v>3959</v>
      </c>
      <c r="J110" s="80">
        <v>2690</v>
      </c>
      <c r="K110" s="83">
        <v>12895</v>
      </c>
      <c r="L110" s="80">
        <v>2168</v>
      </c>
      <c r="M110" s="80">
        <v>1640</v>
      </c>
      <c r="N110" s="80">
        <v>2593</v>
      </c>
      <c r="O110" s="80">
        <v>3513</v>
      </c>
      <c r="P110" s="83">
        <v>9915</v>
      </c>
      <c r="Q110" s="62">
        <v>2632</v>
      </c>
      <c r="R110" s="62">
        <v>2634</v>
      </c>
      <c r="S110" s="62" t="s">
        <v>158</v>
      </c>
      <c r="T110" s="62" t="s">
        <v>158</v>
      </c>
      <c r="U110" s="75">
        <v>5267</v>
      </c>
      <c r="V110" s="97"/>
      <c r="W110" s="63">
        <v>13343</v>
      </c>
      <c r="X110" s="63">
        <v>10457</v>
      </c>
      <c r="Y110" s="63">
        <v>11373</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hyperlinks>
    <hyperlink ref="A117" location="Title!A1" display="Return to Title and Contents" xr:uid="{00000000-0004-0000-17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Y75"/>
  <sheetViews>
    <sheetView showGridLines="0" zoomScaleNormal="100" workbookViewId="0"/>
  </sheetViews>
  <sheetFormatPr defaultColWidth="9.08984375" defaultRowHeight="12.5" x14ac:dyDescent="0.25"/>
  <cols>
    <col min="1" max="1" width="28.6328125" style="18" customWidth="1"/>
    <col min="2" max="2" width="10.08984375" style="24" customWidth="1"/>
    <col min="3" max="18" width="10.08984375" style="18" customWidth="1"/>
    <col min="19" max="20" width="8.6328125" style="18" customWidth="1"/>
    <col min="21" max="21" width="10.08984375" style="18" customWidth="1"/>
    <col min="22" max="22" width="1.6328125" style="18" customWidth="1"/>
    <col min="23" max="26" width="14.453125" style="18" bestFit="1" customWidth="1"/>
    <col min="27" max="16384" width="9.08984375" style="18"/>
  </cols>
  <sheetData>
    <row r="1" spans="1:25" ht="18" x14ac:dyDescent="0.4">
      <c r="A1" s="90" t="s">
        <v>85</v>
      </c>
      <c r="Y1" s="92" t="s">
        <v>141</v>
      </c>
    </row>
    <row r="2" spans="1:25" ht="18" x14ac:dyDescent="0.4">
      <c r="Y2" s="92" t="s">
        <v>159</v>
      </c>
    </row>
    <row r="3" spans="1:25" ht="21" x14ac:dyDescent="0.4">
      <c r="A3" s="91" t="s">
        <v>136</v>
      </c>
      <c r="B3" s="38"/>
      <c r="C3" s="38"/>
      <c r="D3" s="38"/>
      <c r="E3" s="38"/>
      <c r="F3" s="38"/>
      <c r="G3" s="38"/>
      <c r="H3" s="38"/>
      <c r="I3" s="38"/>
      <c r="J3" s="38"/>
      <c r="K3" s="38"/>
      <c r="L3" s="38"/>
      <c r="M3" s="38"/>
      <c r="N3" s="38"/>
      <c r="O3" s="38"/>
      <c r="P3" s="38"/>
      <c r="Q3" s="38"/>
      <c r="R3" s="38"/>
      <c r="S3" s="38"/>
      <c r="T3" s="38"/>
      <c r="U3" s="38"/>
      <c r="V3" s="38"/>
    </row>
    <row r="4" spans="1:25" ht="12.75" customHeight="1" x14ac:dyDescent="0.25">
      <c r="D4" s="22"/>
      <c r="E4" s="22"/>
      <c r="F4" s="22"/>
      <c r="G4" s="22"/>
      <c r="H4" s="30"/>
      <c r="I4" s="37"/>
      <c r="J4" s="37"/>
      <c r="K4" s="37"/>
      <c r="L4" s="37"/>
      <c r="M4" s="37"/>
      <c r="N4" s="37"/>
      <c r="O4" s="37"/>
      <c r="P4" s="37"/>
      <c r="Q4" s="37"/>
      <c r="R4" s="37"/>
      <c r="S4" s="37"/>
      <c r="T4" s="37"/>
      <c r="U4" s="37"/>
      <c r="V4" s="37"/>
    </row>
    <row r="5" spans="1:25" ht="15.5" x14ac:dyDescent="0.35">
      <c r="A5" s="72" t="s">
        <v>132</v>
      </c>
      <c r="B5" s="52" t="s">
        <v>106</v>
      </c>
      <c r="C5" s="52" t="s">
        <v>107</v>
      </c>
      <c r="D5" s="52" t="s">
        <v>108</v>
      </c>
      <c r="E5" s="52" t="s">
        <v>109</v>
      </c>
      <c r="F5" s="51" t="s">
        <v>133</v>
      </c>
      <c r="G5" s="52" t="s">
        <v>111</v>
      </c>
      <c r="H5" s="52" t="s">
        <v>112</v>
      </c>
      <c r="I5" s="52" t="s">
        <v>113</v>
      </c>
      <c r="J5" s="52" t="s">
        <v>114</v>
      </c>
      <c r="K5" s="51" t="s">
        <v>134</v>
      </c>
      <c r="L5" s="52" t="s">
        <v>115</v>
      </c>
      <c r="M5" s="52" t="s">
        <v>116</v>
      </c>
      <c r="N5" s="52" t="s">
        <v>117</v>
      </c>
      <c r="O5" s="52" t="s">
        <v>118</v>
      </c>
      <c r="P5" s="51" t="s">
        <v>135</v>
      </c>
      <c r="Q5" s="52" t="s">
        <v>139</v>
      </c>
      <c r="R5" s="52" t="s">
        <v>141</v>
      </c>
      <c r="S5" s="52" t="s">
        <v>142</v>
      </c>
      <c r="T5" s="52" t="s">
        <v>143</v>
      </c>
      <c r="U5" s="51" t="s">
        <v>140</v>
      </c>
      <c r="V5" s="97"/>
      <c r="W5" s="52" t="s">
        <v>155</v>
      </c>
      <c r="X5" s="52" t="s">
        <v>157</v>
      </c>
      <c r="Y5" s="52" t="s">
        <v>156</v>
      </c>
    </row>
    <row r="6" spans="1:25" ht="15" customHeight="1" x14ac:dyDescent="0.25">
      <c r="A6" s="53" t="s">
        <v>3</v>
      </c>
      <c r="B6" s="54">
        <v>43171</v>
      </c>
      <c r="C6" s="54">
        <v>41961</v>
      </c>
      <c r="D6" s="54">
        <v>42254</v>
      </c>
      <c r="E6" s="54">
        <v>42616</v>
      </c>
      <c r="F6" s="54">
        <v>170003</v>
      </c>
      <c r="G6" s="54">
        <v>46516</v>
      </c>
      <c r="H6" s="54">
        <v>40047</v>
      </c>
      <c r="I6" s="54">
        <v>40777</v>
      </c>
      <c r="J6" s="54">
        <v>41146</v>
      </c>
      <c r="K6" s="54">
        <v>168486</v>
      </c>
      <c r="L6" s="54">
        <v>38655</v>
      </c>
      <c r="M6" s="54">
        <v>29108</v>
      </c>
      <c r="N6" s="54">
        <v>34396</v>
      </c>
      <c r="O6" s="54">
        <v>40465</v>
      </c>
      <c r="P6" s="54">
        <v>142623</v>
      </c>
      <c r="Q6" s="54">
        <v>33280</v>
      </c>
      <c r="R6" s="54">
        <v>39308</v>
      </c>
      <c r="S6" s="54" t="s">
        <v>158</v>
      </c>
      <c r="T6" s="54" t="s">
        <v>158</v>
      </c>
      <c r="U6" s="54">
        <v>72588</v>
      </c>
      <c r="W6" s="36">
        <v>171434</v>
      </c>
      <c r="X6" s="36">
        <v>149686</v>
      </c>
      <c r="Y6" s="36">
        <v>147449</v>
      </c>
    </row>
    <row r="7" spans="1:25" x14ac:dyDescent="0.25">
      <c r="A7" s="55" t="s">
        <v>4</v>
      </c>
      <c r="B7" s="56">
        <v>2090</v>
      </c>
      <c r="C7" s="56">
        <v>2022</v>
      </c>
      <c r="D7" s="56">
        <v>1835</v>
      </c>
      <c r="E7" s="56">
        <v>1949</v>
      </c>
      <c r="F7" s="57">
        <v>7896</v>
      </c>
      <c r="G7" s="56">
        <v>2222</v>
      </c>
      <c r="H7" s="56">
        <v>1858</v>
      </c>
      <c r="I7" s="56">
        <v>1836</v>
      </c>
      <c r="J7" s="56">
        <v>1985</v>
      </c>
      <c r="K7" s="57">
        <v>7902</v>
      </c>
      <c r="L7" s="56">
        <v>1940</v>
      </c>
      <c r="M7" s="56">
        <v>982</v>
      </c>
      <c r="N7" s="56">
        <v>1612</v>
      </c>
      <c r="O7" s="56">
        <v>2002</v>
      </c>
      <c r="P7" s="57">
        <v>6535</v>
      </c>
      <c r="Q7" s="56">
        <v>1718</v>
      </c>
      <c r="R7" s="56">
        <v>1618</v>
      </c>
      <c r="S7" s="56" t="s">
        <v>158</v>
      </c>
      <c r="T7" s="56" t="s">
        <v>158</v>
      </c>
      <c r="U7" s="57">
        <v>3336</v>
      </c>
      <c r="W7" s="36">
        <v>7864</v>
      </c>
      <c r="X7" s="36">
        <v>6743</v>
      </c>
      <c r="Y7" s="36">
        <v>6950</v>
      </c>
    </row>
    <row r="8" spans="1:25" x14ac:dyDescent="0.25">
      <c r="A8" s="58" t="s">
        <v>5</v>
      </c>
      <c r="B8" s="56">
        <v>3545</v>
      </c>
      <c r="C8" s="56">
        <v>3634</v>
      </c>
      <c r="D8" s="56">
        <v>3481</v>
      </c>
      <c r="E8" s="56">
        <v>3630</v>
      </c>
      <c r="F8" s="57">
        <v>14290</v>
      </c>
      <c r="G8" s="56">
        <v>3894</v>
      </c>
      <c r="H8" s="56">
        <v>3434</v>
      </c>
      <c r="I8" s="56">
        <v>3514</v>
      </c>
      <c r="J8" s="56">
        <v>3455</v>
      </c>
      <c r="K8" s="57">
        <v>14296</v>
      </c>
      <c r="L8" s="56">
        <v>3328</v>
      </c>
      <c r="M8" s="56">
        <v>2615</v>
      </c>
      <c r="N8" s="56">
        <v>3099</v>
      </c>
      <c r="O8" s="56">
        <v>3582</v>
      </c>
      <c r="P8" s="57">
        <v>12624</v>
      </c>
      <c r="Q8" s="56">
        <v>3060</v>
      </c>
      <c r="R8" s="56">
        <v>4426</v>
      </c>
      <c r="S8" s="56" t="s">
        <v>158</v>
      </c>
      <c r="T8" s="56" t="s">
        <v>158</v>
      </c>
      <c r="U8" s="57">
        <v>7486</v>
      </c>
      <c r="W8" s="36">
        <v>14439</v>
      </c>
      <c r="X8" s="36">
        <v>12912</v>
      </c>
      <c r="Y8" s="36">
        <v>14167</v>
      </c>
    </row>
    <row r="9" spans="1:25" x14ac:dyDescent="0.25">
      <c r="A9" s="58" t="s">
        <v>78</v>
      </c>
      <c r="B9" s="56">
        <v>2702</v>
      </c>
      <c r="C9" s="56">
        <v>2747</v>
      </c>
      <c r="D9" s="56">
        <v>2732</v>
      </c>
      <c r="E9" s="56">
        <v>2725</v>
      </c>
      <c r="F9" s="57">
        <v>10907</v>
      </c>
      <c r="G9" s="56">
        <v>2775</v>
      </c>
      <c r="H9" s="56">
        <v>2390</v>
      </c>
      <c r="I9" s="56">
        <v>2297</v>
      </c>
      <c r="J9" s="56">
        <v>2443</v>
      </c>
      <c r="K9" s="57">
        <v>9906</v>
      </c>
      <c r="L9" s="56">
        <v>2243</v>
      </c>
      <c r="M9" s="56">
        <v>1780</v>
      </c>
      <c r="N9" s="56">
        <v>2003</v>
      </c>
      <c r="O9" s="56">
        <v>2325</v>
      </c>
      <c r="P9" s="57">
        <v>8351</v>
      </c>
      <c r="Q9" s="56">
        <v>2004</v>
      </c>
      <c r="R9" s="56">
        <v>2397</v>
      </c>
      <c r="S9" s="56" t="s">
        <v>158</v>
      </c>
      <c r="T9" s="56" t="s">
        <v>158</v>
      </c>
      <c r="U9" s="57">
        <v>4401</v>
      </c>
      <c r="W9" s="36">
        <v>10623</v>
      </c>
      <c r="X9" s="36">
        <v>8763</v>
      </c>
      <c r="Y9" s="36">
        <v>8730</v>
      </c>
    </row>
    <row r="10" spans="1:25" ht="8.25" customHeight="1" x14ac:dyDescent="0.25">
      <c r="A10" s="59"/>
      <c r="B10" s="56"/>
      <c r="C10" s="56"/>
      <c r="D10" s="56"/>
      <c r="E10" s="56"/>
      <c r="F10" s="57"/>
      <c r="G10" s="56"/>
      <c r="H10" s="56"/>
      <c r="I10" s="56"/>
      <c r="J10" s="56"/>
      <c r="K10" s="57"/>
      <c r="L10" s="56"/>
      <c r="M10" s="56"/>
      <c r="N10" s="56"/>
      <c r="O10" s="56"/>
      <c r="P10" s="57"/>
      <c r="Q10" s="56"/>
      <c r="R10" s="56"/>
      <c r="S10" s="56"/>
      <c r="T10" s="56"/>
      <c r="U10" s="57"/>
      <c r="W10" s="36"/>
      <c r="X10" s="36"/>
      <c r="Y10" s="36"/>
    </row>
    <row r="11" spans="1:25" x14ac:dyDescent="0.25">
      <c r="A11" s="58" t="s">
        <v>7</v>
      </c>
      <c r="B11" s="56">
        <v>2969</v>
      </c>
      <c r="C11" s="56">
        <v>2859</v>
      </c>
      <c r="D11" s="56">
        <v>2753</v>
      </c>
      <c r="E11" s="56">
        <v>2810</v>
      </c>
      <c r="F11" s="57">
        <v>11391</v>
      </c>
      <c r="G11" s="56">
        <v>3182</v>
      </c>
      <c r="H11" s="56">
        <v>3008</v>
      </c>
      <c r="I11" s="56">
        <v>2938</v>
      </c>
      <c r="J11" s="56">
        <v>2981</v>
      </c>
      <c r="K11" s="57">
        <v>12109</v>
      </c>
      <c r="L11" s="56">
        <v>2668</v>
      </c>
      <c r="M11" s="56">
        <v>2082</v>
      </c>
      <c r="N11" s="56">
        <v>2389</v>
      </c>
      <c r="O11" s="56">
        <v>2835</v>
      </c>
      <c r="P11" s="57">
        <v>9974</v>
      </c>
      <c r="Q11" s="56">
        <v>2333</v>
      </c>
      <c r="R11" s="56">
        <v>2569</v>
      </c>
      <c r="S11" s="56" t="s">
        <v>158</v>
      </c>
      <c r="T11" s="56" t="s">
        <v>158</v>
      </c>
      <c r="U11" s="57">
        <v>4901</v>
      </c>
      <c r="W11" s="36">
        <v>11753</v>
      </c>
      <c r="X11" s="36">
        <v>10669</v>
      </c>
      <c r="Y11" s="36">
        <v>10125</v>
      </c>
    </row>
    <row r="12" spans="1:25" x14ac:dyDescent="0.25">
      <c r="A12" s="58" t="s">
        <v>8</v>
      </c>
      <c r="B12" s="56">
        <v>3958</v>
      </c>
      <c r="C12" s="56">
        <v>3697</v>
      </c>
      <c r="D12" s="56">
        <v>3494</v>
      </c>
      <c r="E12" s="56">
        <v>3865</v>
      </c>
      <c r="F12" s="57">
        <v>15015</v>
      </c>
      <c r="G12" s="56">
        <v>4089</v>
      </c>
      <c r="H12" s="56">
        <v>3560</v>
      </c>
      <c r="I12" s="56">
        <v>3494</v>
      </c>
      <c r="J12" s="56">
        <v>3461</v>
      </c>
      <c r="K12" s="57">
        <v>14603</v>
      </c>
      <c r="L12" s="56">
        <v>3337</v>
      </c>
      <c r="M12" s="56">
        <v>2079</v>
      </c>
      <c r="N12" s="56">
        <v>2862</v>
      </c>
      <c r="O12" s="56">
        <v>3253</v>
      </c>
      <c r="P12" s="57">
        <v>11531</v>
      </c>
      <c r="Q12" s="56">
        <v>2762</v>
      </c>
      <c r="R12" s="56">
        <v>3028</v>
      </c>
      <c r="S12" s="56" t="s">
        <v>158</v>
      </c>
      <c r="T12" s="56" t="s">
        <v>158</v>
      </c>
      <c r="U12" s="57">
        <v>5790</v>
      </c>
      <c r="W12" s="36">
        <v>15008</v>
      </c>
      <c r="X12" s="36">
        <v>12370</v>
      </c>
      <c r="Y12" s="36">
        <v>11905</v>
      </c>
    </row>
    <row r="13" spans="1:25" ht="8.25" customHeight="1" x14ac:dyDescent="0.25">
      <c r="A13" s="59"/>
      <c r="B13" s="56"/>
      <c r="C13" s="56"/>
      <c r="D13" s="56"/>
      <c r="E13" s="56"/>
      <c r="F13" s="29"/>
      <c r="G13" s="56"/>
      <c r="H13" s="56"/>
      <c r="I13" s="56"/>
      <c r="J13" s="56"/>
      <c r="K13" s="29"/>
      <c r="L13" s="56"/>
      <c r="M13" s="56"/>
      <c r="N13" s="56"/>
      <c r="O13" s="56"/>
      <c r="P13" s="29"/>
      <c r="Q13" s="56"/>
      <c r="R13" s="56"/>
      <c r="S13" s="56"/>
      <c r="T13" s="56"/>
      <c r="U13" s="29"/>
      <c r="W13" s="36"/>
      <c r="X13" s="36"/>
      <c r="Y13" s="36"/>
    </row>
    <row r="14" spans="1:25" x14ac:dyDescent="0.25">
      <c r="A14" s="55" t="s">
        <v>16</v>
      </c>
      <c r="B14" s="56">
        <v>3603</v>
      </c>
      <c r="C14" s="56">
        <v>3492</v>
      </c>
      <c r="D14" s="56">
        <v>4018</v>
      </c>
      <c r="E14" s="56">
        <v>3760</v>
      </c>
      <c r="F14" s="57">
        <v>14874</v>
      </c>
      <c r="G14" s="56">
        <v>3832</v>
      </c>
      <c r="H14" s="56">
        <v>3441</v>
      </c>
      <c r="I14" s="56">
        <v>3409</v>
      </c>
      <c r="J14" s="56">
        <v>3481</v>
      </c>
      <c r="K14" s="57">
        <v>14164</v>
      </c>
      <c r="L14" s="56">
        <v>3261</v>
      </c>
      <c r="M14" s="56">
        <v>2518</v>
      </c>
      <c r="N14" s="56">
        <v>2987</v>
      </c>
      <c r="O14" s="56">
        <v>3712</v>
      </c>
      <c r="P14" s="57">
        <v>12479</v>
      </c>
      <c r="Q14" s="56">
        <v>3156</v>
      </c>
      <c r="R14" s="56">
        <v>3948</v>
      </c>
      <c r="S14" s="56" t="s">
        <v>158</v>
      </c>
      <c r="T14" s="56" t="s">
        <v>158</v>
      </c>
      <c r="U14" s="57">
        <v>7104</v>
      </c>
      <c r="W14" s="36">
        <v>15052</v>
      </c>
      <c r="X14" s="36">
        <v>12670</v>
      </c>
      <c r="Y14" s="36">
        <v>13804</v>
      </c>
    </row>
    <row r="15" spans="1:25" x14ac:dyDescent="0.25">
      <c r="A15" s="58" t="s">
        <v>9</v>
      </c>
      <c r="B15" s="56">
        <v>3774</v>
      </c>
      <c r="C15" s="56">
        <v>4021</v>
      </c>
      <c r="D15" s="56">
        <v>4220</v>
      </c>
      <c r="E15" s="56">
        <v>4124</v>
      </c>
      <c r="F15" s="57">
        <v>16139</v>
      </c>
      <c r="G15" s="56">
        <v>5256</v>
      </c>
      <c r="H15" s="56">
        <v>4632</v>
      </c>
      <c r="I15" s="56">
        <v>4669</v>
      </c>
      <c r="J15" s="56">
        <v>4746</v>
      </c>
      <c r="K15" s="57">
        <v>19303</v>
      </c>
      <c r="L15" s="56">
        <v>4525</v>
      </c>
      <c r="M15" s="56">
        <v>3404</v>
      </c>
      <c r="N15" s="56">
        <v>3993</v>
      </c>
      <c r="O15" s="56">
        <v>4601</v>
      </c>
      <c r="P15" s="57">
        <v>16524</v>
      </c>
      <c r="Q15" s="56">
        <v>2830</v>
      </c>
      <c r="R15" s="56">
        <v>3493</v>
      </c>
      <c r="S15" s="56" t="s">
        <v>158</v>
      </c>
      <c r="T15" s="56" t="s">
        <v>158</v>
      </c>
      <c r="U15" s="57">
        <v>6323</v>
      </c>
      <c r="W15" s="36">
        <v>18232</v>
      </c>
      <c r="X15" s="36">
        <v>17344</v>
      </c>
      <c r="Y15" s="36">
        <v>14917</v>
      </c>
    </row>
    <row r="16" spans="1:25" x14ac:dyDescent="0.25">
      <c r="A16" s="58" t="s">
        <v>10</v>
      </c>
      <c r="B16" s="56">
        <v>5756</v>
      </c>
      <c r="C16" s="56">
        <v>5553</v>
      </c>
      <c r="D16" s="56">
        <v>5571</v>
      </c>
      <c r="E16" s="56">
        <v>5811</v>
      </c>
      <c r="F16" s="57">
        <v>22690</v>
      </c>
      <c r="G16" s="56">
        <v>6014</v>
      </c>
      <c r="H16" s="56">
        <v>5118</v>
      </c>
      <c r="I16" s="56">
        <v>5356</v>
      </c>
      <c r="J16" s="56">
        <v>5511</v>
      </c>
      <c r="K16" s="57">
        <v>21999</v>
      </c>
      <c r="L16" s="56">
        <v>5246</v>
      </c>
      <c r="M16" s="56">
        <v>3848</v>
      </c>
      <c r="N16" s="56">
        <v>4704</v>
      </c>
      <c r="O16" s="56">
        <v>5436</v>
      </c>
      <c r="P16" s="57">
        <v>19234</v>
      </c>
      <c r="Q16" s="56">
        <v>4588</v>
      </c>
      <c r="R16" s="56">
        <v>5505</v>
      </c>
      <c r="S16" s="56" t="s">
        <v>158</v>
      </c>
      <c r="T16" s="56" t="s">
        <v>158</v>
      </c>
      <c r="U16" s="57">
        <v>10093</v>
      </c>
      <c r="W16" s="36">
        <v>22514</v>
      </c>
      <c r="X16" s="36">
        <v>19961</v>
      </c>
      <c r="Y16" s="36">
        <v>20233</v>
      </c>
    </row>
    <row r="17" spans="1:25" x14ac:dyDescent="0.25">
      <c r="A17" s="58" t="s">
        <v>11</v>
      </c>
      <c r="B17" s="56">
        <v>2468</v>
      </c>
      <c r="C17" s="56">
        <v>2501</v>
      </c>
      <c r="D17" s="56">
        <v>2308</v>
      </c>
      <c r="E17" s="56">
        <v>2403</v>
      </c>
      <c r="F17" s="57">
        <v>9681</v>
      </c>
      <c r="G17" s="56">
        <v>2622</v>
      </c>
      <c r="H17" s="56">
        <v>2300</v>
      </c>
      <c r="I17" s="56">
        <v>2218</v>
      </c>
      <c r="J17" s="56">
        <v>2233</v>
      </c>
      <c r="K17" s="57">
        <v>9373</v>
      </c>
      <c r="L17" s="56">
        <v>2135</v>
      </c>
      <c r="M17" s="56">
        <v>1474</v>
      </c>
      <c r="N17" s="56">
        <v>1723</v>
      </c>
      <c r="O17" s="56">
        <v>1907</v>
      </c>
      <c r="P17" s="57">
        <v>7239</v>
      </c>
      <c r="Q17" s="56">
        <v>1894</v>
      </c>
      <c r="R17" s="56">
        <v>2352</v>
      </c>
      <c r="S17" s="56" t="s">
        <v>158</v>
      </c>
      <c r="T17" s="56" t="s">
        <v>158</v>
      </c>
      <c r="U17" s="57">
        <v>4245</v>
      </c>
      <c r="W17" s="36">
        <v>9633</v>
      </c>
      <c r="X17" s="36">
        <v>8060</v>
      </c>
      <c r="Y17" s="36">
        <v>7875</v>
      </c>
    </row>
    <row r="18" spans="1:25" ht="8.25" customHeight="1" x14ac:dyDescent="0.25">
      <c r="A18" s="59"/>
      <c r="B18" s="56"/>
      <c r="C18" s="56"/>
      <c r="D18" s="56"/>
      <c r="E18" s="56"/>
      <c r="F18" s="29"/>
      <c r="G18" s="56"/>
      <c r="H18" s="56"/>
      <c r="I18" s="56"/>
      <c r="J18" s="56"/>
      <c r="K18" s="29"/>
      <c r="L18" s="56"/>
      <c r="M18" s="56"/>
      <c r="N18" s="56"/>
      <c r="O18" s="56"/>
      <c r="P18" s="29"/>
      <c r="Q18" s="56"/>
      <c r="R18" s="56"/>
      <c r="S18" s="56"/>
      <c r="T18" s="56"/>
      <c r="U18" s="29"/>
      <c r="W18" s="36"/>
      <c r="X18" s="36"/>
      <c r="Y18" s="36"/>
    </row>
    <row r="19" spans="1:25" x14ac:dyDescent="0.25">
      <c r="A19" s="60" t="s">
        <v>12</v>
      </c>
      <c r="B19" s="61">
        <v>30866</v>
      </c>
      <c r="C19" s="61">
        <v>30525</v>
      </c>
      <c r="D19" s="61">
        <v>30413</v>
      </c>
      <c r="E19" s="61">
        <v>31078</v>
      </c>
      <c r="F19" s="57">
        <v>122882</v>
      </c>
      <c r="G19" s="61">
        <v>33886</v>
      </c>
      <c r="H19" s="61">
        <v>29741</v>
      </c>
      <c r="I19" s="61">
        <v>29731</v>
      </c>
      <c r="J19" s="61">
        <v>30296</v>
      </c>
      <c r="K19" s="57">
        <v>123654</v>
      </c>
      <c r="L19" s="61">
        <v>28682</v>
      </c>
      <c r="M19" s="61">
        <v>20781</v>
      </c>
      <c r="N19" s="61">
        <v>25371</v>
      </c>
      <c r="O19" s="61">
        <v>29654</v>
      </c>
      <c r="P19" s="57">
        <v>104489</v>
      </c>
      <c r="Q19" s="61">
        <v>24344</v>
      </c>
      <c r="R19" s="61">
        <v>29336</v>
      </c>
      <c r="S19" s="61" t="s">
        <v>158</v>
      </c>
      <c r="T19" s="61" t="s">
        <v>158</v>
      </c>
      <c r="U19" s="57">
        <v>53680</v>
      </c>
      <c r="W19" s="36">
        <v>125117</v>
      </c>
      <c r="X19" s="36">
        <v>109491</v>
      </c>
      <c r="Y19" s="36">
        <v>108705</v>
      </c>
    </row>
    <row r="20" spans="1:25" x14ac:dyDescent="0.25">
      <c r="A20" s="60" t="s">
        <v>13</v>
      </c>
      <c r="B20" s="56">
        <v>2597</v>
      </c>
      <c r="C20" s="56">
        <v>2706</v>
      </c>
      <c r="D20" s="56">
        <v>2541</v>
      </c>
      <c r="E20" s="56">
        <v>2690</v>
      </c>
      <c r="F20" s="57">
        <v>10534</v>
      </c>
      <c r="G20" s="56">
        <v>2881</v>
      </c>
      <c r="H20" s="56">
        <v>2679</v>
      </c>
      <c r="I20" s="56">
        <v>2611</v>
      </c>
      <c r="J20" s="56">
        <v>2590</v>
      </c>
      <c r="K20" s="57">
        <v>10760</v>
      </c>
      <c r="L20" s="56">
        <v>2474</v>
      </c>
      <c r="M20" s="56">
        <v>1531</v>
      </c>
      <c r="N20" s="56">
        <v>1860</v>
      </c>
      <c r="O20" s="56">
        <v>2102</v>
      </c>
      <c r="P20" s="57">
        <v>7968</v>
      </c>
      <c r="Q20" s="56">
        <v>1908</v>
      </c>
      <c r="R20" s="56">
        <v>2240</v>
      </c>
      <c r="S20" s="56" t="s">
        <v>158</v>
      </c>
      <c r="T20" s="56" t="s">
        <v>158</v>
      </c>
      <c r="U20" s="57">
        <v>4149</v>
      </c>
      <c r="W20" s="36">
        <v>10790</v>
      </c>
      <c r="X20" s="36">
        <v>9207</v>
      </c>
      <c r="Y20" s="36">
        <v>8111</v>
      </c>
    </row>
    <row r="21" spans="1:25" x14ac:dyDescent="0.25">
      <c r="A21" s="60" t="s">
        <v>14</v>
      </c>
      <c r="B21" s="56">
        <v>3974</v>
      </c>
      <c r="C21" s="56">
        <v>4077</v>
      </c>
      <c r="D21" s="56">
        <v>4486</v>
      </c>
      <c r="E21" s="56">
        <v>4718</v>
      </c>
      <c r="F21" s="57">
        <v>17255</v>
      </c>
      <c r="G21" s="56">
        <v>4431</v>
      </c>
      <c r="H21" s="56">
        <v>3898</v>
      </c>
      <c r="I21" s="56">
        <v>4281</v>
      </c>
      <c r="J21" s="56">
        <v>4131</v>
      </c>
      <c r="K21" s="57">
        <v>16741</v>
      </c>
      <c r="L21" s="56">
        <v>3820</v>
      </c>
      <c r="M21" s="56">
        <v>3156</v>
      </c>
      <c r="N21" s="56">
        <v>3215</v>
      </c>
      <c r="O21" s="56">
        <v>3560</v>
      </c>
      <c r="P21" s="57">
        <v>13751</v>
      </c>
      <c r="Q21" s="56">
        <v>3116</v>
      </c>
      <c r="R21" s="56">
        <v>3276</v>
      </c>
      <c r="S21" s="56" t="s">
        <v>158</v>
      </c>
      <c r="T21" s="56" t="s">
        <v>158</v>
      </c>
      <c r="U21" s="57">
        <v>6391</v>
      </c>
      <c r="W21" s="36">
        <v>17534</v>
      </c>
      <c r="X21" s="36">
        <v>15388</v>
      </c>
      <c r="Y21" s="36">
        <v>13166</v>
      </c>
    </row>
    <row r="22" spans="1:25" x14ac:dyDescent="0.25">
      <c r="A22" s="60" t="s">
        <v>15</v>
      </c>
      <c r="B22" s="56">
        <v>1361</v>
      </c>
      <c r="C22" s="56">
        <v>1361</v>
      </c>
      <c r="D22" s="56">
        <v>1308</v>
      </c>
      <c r="E22" s="56">
        <v>1362</v>
      </c>
      <c r="F22" s="57">
        <v>5392</v>
      </c>
      <c r="G22" s="56">
        <v>1406</v>
      </c>
      <c r="H22" s="56">
        <v>1354</v>
      </c>
      <c r="I22" s="56">
        <v>1328</v>
      </c>
      <c r="J22" s="56">
        <v>1310</v>
      </c>
      <c r="K22" s="57">
        <v>5397</v>
      </c>
      <c r="L22" s="56">
        <v>1314</v>
      </c>
      <c r="M22" s="56">
        <v>1033</v>
      </c>
      <c r="N22" s="56">
        <v>1254</v>
      </c>
      <c r="O22" s="56">
        <v>1309</v>
      </c>
      <c r="P22" s="57">
        <v>4910</v>
      </c>
      <c r="Q22" s="56">
        <v>1131</v>
      </c>
      <c r="R22" s="56">
        <v>1222</v>
      </c>
      <c r="S22" s="56" t="s">
        <v>158</v>
      </c>
      <c r="T22" s="56" t="s">
        <v>158</v>
      </c>
      <c r="U22" s="57">
        <v>2353</v>
      </c>
      <c r="W22" s="36">
        <v>5429</v>
      </c>
      <c r="X22" s="36">
        <v>4984</v>
      </c>
      <c r="Y22" s="36">
        <v>4917</v>
      </c>
    </row>
    <row r="23" spans="1:25" x14ac:dyDescent="0.25">
      <c r="A23" s="60" t="s">
        <v>86</v>
      </c>
      <c r="B23" s="56">
        <v>4356</v>
      </c>
      <c r="C23" s="56">
        <v>3257</v>
      </c>
      <c r="D23" s="56">
        <v>3477</v>
      </c>
      <c r="E23" s="56">
        <v>2743</v>
      </c>
      <c r="F23" s="57">
        <v>13832</v>
      </c>
      <c r="G23" s="56">
        <v>3879</v>
      </c>
      <c r="H23" s="56">
        <v>2352</v>
      </c>
      <c r="I23" s="56">
        <v>2766</v>
      </c>
      <c r="J23" s="56">
        <v>2782</v>
      </c>
      <c r="K23" s="57">
        <v>11778</v>
      </c>
      <c r="L23" s="56">
        <v>2339</v>
      </c>
      <c r="M23" s="56">
        <v>2574</v>
      </c>
      <c r="N23" s="56">
        <v>2664</v>
      </c>
      <c r="O23" s="56">
        <v>3811</v>
      </c>
      <c r="P23" s="57">
        <v>11388</v>
      </c>
      <c r="Q23" s="56">
        <v>1182</v>
      </c>
      <c r="R23" s="56">
        <v>1335</v>
      </c>
      <c r="S23" s="56" t="s">
        <v>158</v>
      </c>
      <c r="T23" s="56" t="s">
        <v>158</v>
      </c>
      <c r="U23" s="57">
        <v>2517</v>
      </c>
      <c r="W23" s="36">
        <v>12451</v>
      </c>
      <c r="X23" s="36">
        <v>10460</v>
      </c>
      <c r="Y23" s="36">
        <v>8992</v>
      </c>
    </row>
    <row r="24" spans="1:25" x14ac:dyDescent="0.25">
      <c r="A24" s="68" t="s">
        <v>87</v>
      </c>
      <c r="B24" s="80">
        <v>16</v>
      </c>
      <c r="C24" s="80">
        <v>35</v>
      </c>
      <c r="D24" s="80">
        <v>30</v>
      </c>
      <c r="E24" s="80">
        <v>26</v>
      </c>
      <c r="F24" s="76">
        <v>107</v>
      </c>
      <c r="G24" s="80">
        <v>33</v>
      </c>
      <c r="H24" s="80">
        <v>24</v>
      </c>
      <c r="I24" s="80">
        <v>60</v>
      </c>
      <c r="J24" s="80">
        <v>38</v>
      </c>
      <c r="K24" s="76">
        <v>156</v>
      </c>
      <c r="L24" s="80">
        <v>25</v>
      </c>
      <c r="M24" s="80">
        <v>33</v>
      </c>
      <c r="N24" s="80">
        <v>32</v>
      </c>
      <c r="O24" s="80">
        <v>29</v>
      </c>
      <c r="P24" s="76">
        <v>119</v>
      </c>
      <c r="Q24" s="62">
        <v>1599</v>
      </c>
      <c r="R24" s="62">
        <v>1899</v>
      </c>
      <c r="S24" s="62" t="s">
        <v>158</v>
      </c>
      <c r="T24" s="62" t="s">
        <v>158</v>
      </c>
      <c r="U24" s="63">
        <v>3498</v>
      </c>
      <c r="V24" s="97"/>
      <c r="W24" s="98">
        <v>113</v>
      </c>
      <c r="X24" s="98">
        <v>156</v>
      </c>
      <c r="Y24" s="98">
        <v>3558</v>
      </c>
    </row>
    <row r="25" spans="1:25" x14ac:dyDescent="0.25">
      <c r="A25" s="2"/>
      <c r="B25" s="25"/>
      <c r="C25" s="20"/>
      <c r="D25" s="20"/>
      <c r="E25" s="20"/>
      <c r="F25" s="20"/>
      <c r="G25" s="20"/>
    </row>
    <row r="26" spans="1:25" ht="12.75" customHeight="1" x14ac:dyDescent="0.25">
      <c r="A26" s="2"/>
      <c r="B26" s="25"/>
      <c r="C26" s="30"/>
      <c r="D26" s="22"/>
      <c r="E26" s="22"/>
      <c r="F26" s="22"/>
      <c r="G26" s="22"/>
      <c r="H26" s="30"/>
      <c r="I26" s="37"/>
      <c r="J26" s="37"/>
      <c r="K26" s="37"/>
      <c r="L26" s="37"/>
      <c r="M26" s="37"/>
      <c r="N26" s="37"/>
      <c r="O26" s="37"/>
      <c r="P26" s="37"/>
      <c r="Q26" s="37"/>
      <c r="R26" s="37"/>
      <c r="S26" s="37"/>
      <c r="T26" s="37"/>
      <c r="U26" s="37"/>
      <c r="V26" s="37"/>
    </row>
    <row r="27" spans="1:25" ht="15.5" x14ac:dyDescent="0.35">
      <c r="A27" s="72" t="s">
        <v>67</v>
      </c>
      <c r="B27" s="52" t="s">
        <v>106</v>
      </c>
      <c r="C27" s="52" t="s">
        <v>107</v>
      </c>
      <c r="D27" s="52" t="s">
        <v>108</v>
      </c>
      <c r="E27" s="52" t="s">
        <v>109</v>
      </c>
      <c r="F27" s="51" t="s">
        <v>133</v>
      </c>
      <c r="G27" s="52" t="s">
        <v>111</v>
      </c>
      <c r="H27" s="52" t="s">
        <v>112</v>
      </c>
      <c r="I27" s="52" t="s">
        <v>113</v>
      </c>
      <c r="J27" s="52" t="s">
        <v>114</v>
      </c>
      <c r="K27" s="51" t="s">
        <v>134</v>
      </c>
      <c r="L27" s="52" t="s">
        <v>115</v>
      </c>
      <c r="M27" s="52" t="s">
        <v>116</v>
      </c>
      <c r="N27" s="52" t="s">
        <v>117</v>
      </c>
      <c r="O27" s="52" t="s">
        <v>118</v>
      </c>
      <c r="P27" s="51" t="s">
        <v>135</v>
      </c>
      <c r="Q27" s="52" t="s">
        <v>139</v>
      </c>
      <c r="R27" s="52" t="s">
        <v>141</v>
      </c>
      <c r="S27" s="52" t="s">
        <v>142</v>
      </c>
      <c r="T27" s="52" t="s">
        <v>143</v>
      </c>
      <c r="U27" s="51" t="s">
        <v>140</v>
      </c>
      <c r="V27" s="97"/>
      <c r="W27" s="52" t="s">
        <v>155</v>
      </c>
      <c r="X27" s="52" t="s">
        <v>157</v>
      </c>
      <c r="Y27" s="52" t="s">
        <v>156</v>
      </c>
    </row>
    <row r="28" spans="1:25" ht="15" customHeight="1" x14ac:dyDescent="0.25">
      <c r="A28" s="53" t="s">
        <v>3</v>
      </c>
      <c r="B28" s="54">
        <v>40957</v>
      </c>
      <c r="C28" s="54">
        <v>41192</v>
      </c>
      <c r="D28" s="54">
        <v>42514</v>
      </c>
      <c r="E28" s="54">
        <v>44840</v>
      </c>
      <c r="F28" s="54">
        <v>169503</v>
      </c>
      <c r="G28" s="54">
        <v>42307</v>
      </c>
      <c r="H28" s="54">
        <v>43994</v>
      </c>
      <c r="I28" s="54">
        <v>45994</v>
      </c>
      <c r="J28" s="54">
        <v>47049</v>
      </c>
      <c r="K28" s="54">
        <v>179344</v>
      </c>
      <c r="L28" s="54">
        <v>39441</v>
      </c>
      <c r="M28" s="54">
        <v>30893</v>
      </c>
      <c r="N28" s="54">
        <v>36856</v>
      </c>
      <c r="O28" s="54">
        <v>40807</v>
      </c>
      <c r="P28" s="54">
        <v>147997</v>
      </c>
      <c r="Q28" s="54">
        <v>37894</v>
      </c>
      <c r="R28" s="54">
        <v>38976</v>
      </c>
      <c r="S28" s="54" t="s">
        <v>158</v>
      </c>
      <c r="T28" s="54" t="s">
        <v>158</v>
      </c>
      <c r="U28" s="54">
        <v>76870</v>
      </c>
      <c r="W28" s="36">
        <v>173656</v>
      </c>
      <c r="X28" s="36">
        <v>163376</v>
      </c>
      <c r="Y28" s="36">
        <v>154533</v>
      </c>
    </row>
    <row r="29" spans="1:25" x14ac:dyDescent="0.25">
      <c r="A29" s="55" t="s">
        <v>4</v>
      </c>
      <c r="B29" s="56">
        <v>1252</v>
      </c>
      <c r="C29" s="56">
        <v>1377</v>
      </c>
      <c r="D29" s="56">
        <v>1345</v>
      </c>
      <c r="E29" s="56">
        <v>1299</v>
      </c>
      <c r="F29" s="57">
        <v>5273</v>
      </c>
      <c r="G29" s="56">
        <v>1293</v>
      </c>
      <c r="H29" s="56">
        <v>1318</v>
      </c>
      <c r="I29" s="56">
        <v>1421</v>
      </c>
      <c r="J29" s="56">
        <v>1340</v>
      </c>
      <c r="K29" s="57">
        <v>5372</v>
      </c>
      <c r="L29" s="56">
        <v>1265</v>
      </c>
      <c r="M29" s="56">
        <v>972</v>
      </c>
      <c r="N29" s="56">
        <v>1329</v>
      </c>
      <c r="O29" s="56">
        <v>1509</v>
      </c>
      <c r="P29" s="57">
        <v>5076</v>
      </c>
      <c r="Q29" s="56">
        <v>1390</v>
      </c>
      <c r="R29" s="56">
        <v>1281</v>
      </c>
      <c r="S29" s="56" t="s">
        <v>158</v>
      </c>
      <c r="T29" s="56" t="s">
        <v>158</v>
      </c>
      <c r="U29" s="57">
        <v>2671</v>
      </c>
      <c r="W29" s="36">
        <v>5256</v>
      </c>
      <c r="X29" s="36">
        <v>4998</v>
      </c>
      <c r="Y29" s="36">
        <v>5509</v>
      </c>
    </row>
    <row r="30" spans="1:25" x14ac:dyDescent="0.25">
      <c r="A30" s="58" t="s">
        <v>5</v>
      </c>
      <c r="B30" s="56">
        <v>3259</v>
      </c>
      <c r="C30" s="56">
        <v>3387</v>
      </c>
      <c r="D30" s="56">
        <v>3461</v>
      </c>
      <c r="E30" s="56">
        <v>3465</v>
      </c>
      <c r="F30" s="57">
        <v>13572</v>
      </c>
      <c r="G30" s="56">
        <v>3121</v>
      </c>
      <c r="H30" s="56">
        <v>3036</v>
      </c>
      <c r="I30" s="56">
        <v>3325</v>
      </c>
      <c r="J30" s="56">
        <v>3568</v>
      </c>
      <c r="K30" s="57">
        <v>13049</v>
      </c>
      <c r="L30" s="56">
        <v>3026</v>
      </c>
      <c r="M30" s="56">
        <v>2397</v>
      </c>
      <c r="N30" s="56">
        <v>2807</v>
      </c>
      <c r="O30" s="56">
        <v>3443</v>
      </c>
      <c r="P30" s="57">
        <v>11673</v>
      </c>
      <c r="Q30" s="56">
        <v>3524</v>
      </c>
      <c r="R30" s="56">
        <v>3602</v>
      </c>
      <c r="S30" s="56" t="s">
        <v>158</v>
      </c>
      <c r="T30" s="56" t="s">
        <v>158</v>
      </c>
      <c r="U30" s="57">
        <v>7126</v>
      </c>
      <c r="W30" s="36">
        <v>13083</v>
      </c>
      <c r="X30" s="36">
        <v>12315</v>
      </c>
      <c r="Y30" s="36">
        <v>13376</v>
      </c>
    </row>
    <row r="31" spans="1:25" x14ac:dyDescent="0.25">
      <c r="A31" s="58" t="s">
        <v>78</v>
      </c>
      <c r="B31" s="56">
        <v>1665</v>
      </c>
      <c r="C31" s="56">
        <v>1804</v>
      </c>
      <c r="D31" s="56">
        <v>1843</v>
      </c>
      <c r="E31" s="56">
        <v>1955</v>
      </c>
      <c r="F31" s="57">
        <v>7267</v>
      </c>
      <c r="G31" s="56">
        <v>1734</v>
      </c>
      <c r="H31" s="56">
        <v>1810</v>
      </c>
      <c r="I31" s="56">
        <v>1912</v>
      </c>
      <c r="J31" s="56">
        <v>1765</v>
      </c>
      <c r="K31" s="57">
        <v>7221</v>
      </c>
      <c r="L31" s="56">
        <v>1598</v>
      </c>
      <c r="M31" s="56">
        <v>1464</v>
      </c>
      <c r="N31" s="56">
        <v>1419</v>
      </c>
      <c r="O31" s="56">
        <v>1735</v>
      </c>
      <c r="P31" s="57">
        <v>6216</v>
      </c>
      <c r="Q31" s="56">
        <v>1556</v>
      </c>
      <c r="R31" s="56">
        <v>1780</v>
      </c>
      <c r="S31" s="56" t="s">
        <v>158</v>
      </c>
      <c r="T31" s="56" t="s">
        <v>158</v>
      </c>
      <c r="U31" s="57">
        <v>3335</v>
      </c>
      <c r="W31" s="36">
        <v>7342</v>
      </c>
      <c r="X31" s="36">
        <v>6738</v>
      </c>
      <c r="Y31" s="36">
        <v>6490</v>
      </c>
    </row>
    <row r="32" spans="1:25" ht="8.25" customHeight="1" x14ac:dyDescent="0.25">
      <c r="A32" s="59"/>
      <c r="B32" s="56"/>
      <c r="C32" s="56"/>
      <c r="D32" s="56"/>
      <c r="E32" s="56"/>
      <c r="F32" s="57"/>
      <c r="G32" s="56"/>
      <c r="H32" s="56"/>
      <c r="I32" s="56"/>
      <c r="J32" s="56"/>
      <c r="K32" s="57"/>
      <c r="L32" s="56"/>
      <c r="M32" s="56"/>
      <c r="N32" s="56"/>
      <c r="O32" s="56"/>
      <c r="P32" s="57"/>
      <c r="Q32" s="56"/>
      <c r="R32" s="56"/>
      <c r="S32" s="56"/>
      <c r="T32" s="56"/>
      <c r="U32" s="57"/>
      <c r="W32" s="36"/>
      <c r="X32" s="36"/>
      <c r="Y32" s="36"/>
    </row>
    <row r="33" spans="1:25" x14ac:dyDescent="0.25">
      <c r="A33" s="58" t="s">
        <v>7</v>
      </c>
      <c r="B33" s="56">
        <v>2434</v>
      </c>
      <c r="C33" s="56">
        <v>2538</v>
      </c>
      <c r="D33" s="56">
        <v>2662</v>
      </c>
      <c r="E33" s="56">
        <v>3145</v>
      </c>
      <c r="F33" s="57">
        <v>10779</v>
      </c>
      <c r="G33" s="56">
        <v>2963</v>
      </c>
      <c r="H33" s="56">
        <v>3016</v>
      </c>
      <c r="I33" s="56">
        <v>3020</v>
      </c>
      <c r="J33" s="56">
        <v>3304</v>
      </c>
      <c r="K33" s="57">
        <v>12304</v>
      </c>
      <c r="L33" s="56">
        <v>3143</v>
      </c>
      <c r="M33" s="56">
        <v>2725</v>
      </c>
      <c r="N33" s="56">
        <v>2432</v>
      </c>
      <c r="O33" s="56">
        <v>2453</v>
      </c>
      <c r="P33" s="57">
        <v>10752</v>
      </c>
      <c r="Q33" s="56">
        <v>2177</v>
      </c>
      <c r="R33" s="56">
        <v>2245</v>
      </c>
      <c r="S33" s="56" t="s">
        <v>158</v>
      </c>
      <c r="T33" s="56" t="s">
        <v>158</v>
      </c>
      <c r="U33" s="57">
        <v>4422</v>
      </c>
      <c r="W33" s="36">
        <v>11787</v>
      </c>
      <c r="X33" s="36">
        <v>12192</v>
      </c>
      <c r="Y33" s="36">
        <v>9306</v>
      </c>
    </row>
    <row r="34" spans="1:25" x14ac:dyDescent="0.25">
      <c r="A34" s="58" t="s">
        <v>8</v>
      </c>
      <c r="B34" s="56">
        <v>4939</v>
      </c>
      <c r="C34" s="56">
        <v>4296</v>
      </c>
      <c r="D34" s="56">
        <v>4640</v>
      </c>
      <c r="E34" s="56">
        <v>4549</v>
      </c>
      <c r="F34" s="57">
        <v>18424</v>
      </c>
      <c r="G34" s="56">
        <v>4002</v>
      </c>
      <c r="H34" s="56">
        <v>3888</v>
      </c>
      <c r="I34" s="56">
        <v>4501</v>
      </c>
      <c r="J34" s="56">
        <v>4712</v>
      </c>
      <c r="K34" s="57">
        <v>17103</v>
      </c>
      <c r="L34" s="56">
        <v>4076</v>
      </c>
      <c r="M34" s="56">
        <v>1868</v>
      </c>
      <c r="N34" s="56">
        <v>3130</v>
      </c>
      <c r="O34" s="56">
        <v>4005</v>
      </c>
      <c r="P34" s="57">
        <v>13079</v>
      </c>
      <c r="Q34" s="56">
        <v>3871</v>
      </c>
      <c r="R34" s="56">
        <v>3278</v>
      </c>
      <c r="S34" s="56" t="s">
        <v>158</v>
      </c>
      <c r="T34" s="56" t="s">
        <v>158</v>
      </c>
      <c r="U34" s="57">
        <v>7149</v>
      </c>
      <c r="W34" s="36">
        <v>17078</v>
      </c>
      <c r="X34" s="36">
        <v>15157</v>
      </c>
      <c r="Y34" s="36">
        <v>14284</v>
      </c>
    </row>
    <row r="35" spans="1:25" ht="8.25" customHeight="1" x14ac:dyDescent="0.25">
      <c r="A35" s="59"/>
      <c r="B35" s="56"/>
      <c r="C35" s="56"/>
      <c r="D35" s="56"/>
      <c r="E35" s="56"/>
      <c r="F35" s="57"/>
      <c r="G35" s="56"/>
      <c r="H35" s="56"/>
      <c r="I35" s="56"/>
      <c r="J35" s="56"/>
      <c r="K35" s="57"/>
      <c r="L35" s="56"/>
      <c r="M35" s="56"/>
      <c r="N35" s="56"/>
      <c r="O35" s="56"/>
      <c r="P35" s="57"/>
      <c r="Q35" s="56"/>
      <c r="R35" s="56"/>
      <c r="S35" s="56"/>
      <c r="T35" s="56"/>
      <c r="U35" s="29"/>
      <c r="W35" s="36"/>
      <c r="X35" s="36"/>
      <c r="Y35" s="36"/>
    </row>
    <row r="36" spans="1:25" x14ac:dyDescent="0.25">
      <c r="A36" s="55" t="s">
        <v>16</v>
      </c>
      <c r="B36" s="56">
        <v>3271</v>
      </c>
      <c r="C36" s="56">
        <v>3240</v>
      </c>
      <c r="D36" s="56">
        <v>3342</v>
      </c>
      <c r="E36" s="56">
        <v>3552</v>
      </c>
      <c r="F36" s="57">
        <v>13405</v>
      </c>
      <c r="G36" s="56">
        <v>3571</v>
      </c>
      <c r="H36" s="56">
        <v>3592</v>
      </c>
      <c r="I36" s="56">
        <v>3812</v>
      </c>
      <c r="J36" s="56">
        <v>3913</v>
      </c>
      <c r="K36" s="57">
        <v>14888</v>
      </c>
      <c r="L36" s="56">
        <v>3470</v>
      </c>
      <c r="M36" s="56">
        <v>3273</v>
      </c>
      <c r="N36" s="56">
        <v>3522</v>
      </c>
      <c r="O36" s="56">
        <v>3987</v>
      </c>
      <c r="P36" s="57">
        <v>14252</v>
      </c>
      <c r="Q36" s="56">
        <v>3865</v>
      </c>
      <c r="R36" s="56">
        <v>3825</v>
      </c>
      <c r="S36" s="56" t="s">
        <v>158</v>
      </c>
      <c r="T36" s="56" t="s">
        <v>158</v>
      </c>
      <c r="U36" s="57">
        <v>7689</v>
      </c>
      <c r="W36" s="36">
        <v>14057</v>
      </c>
      <c r="X36" s="36">
        <v>14469</v>
      </c>
      <c r="Y36" s="36">
        <v>15198</v>
      </c>
    </row>
    <row r="37" spans="1:25" x14ac:dyDescent="0.25">
      <c r="A37" s="58" t="s">
        <v>9</v>
      </c>
      <c r="B37" s="56">
        <v>5564</v>
      </c>
      <c r="C37" s="56">
        <v>5377</v>
      </c>
      <c r="D37" s="56">
        <v>4947</v>
      </c>
      <c r="E37" s="56">
        <v>5439</v>
      </c>
      <c r="F37" s="57">
        <v>21327</v>
      </c>
      <c r="G37" s="56">
        <v>5580</v>
      </c>
      <c r="H37" s="56">
        <v>6344</v>
      </c>
      <c r="I37" s="56">
        <v>6021</v>
      </c>
      <c r="J37" s="56">
        <v>6625</v>
      </c>
      <c r="K37" s="57">
        <v>24570</v>
      </c>
      <c r="L37" s="56">
        <v>4391</v>
      </c>
      <c r="M37" s="56">
        <v>3832</v>
      </c>
      <c r="N37" s="56">
        <v>4863</v>
      </c>
      <c r="O37" s="56">
        <v>5366</v>
      </c>
      <c r="P37" s="57">
        <v>18452</v>
      </c>
      <c r="Q37" s="56">
        <v>4956</v>
      </c>
      <c r="R37" s="56">
        <v>5309</v>
      </c>
      <c r="S37" s="56" t="s">
        <v>158</v>
      </c>
      <c r="T37" s="56" t="s">
        <v>158</v>
      </c>
      <c r="U37" s="57">
        <v>10264</v>
      </c>
      <c r="W37" s="36">
        <v>22310</v>
      </c>
      <c r="X37" s="36">
        <v>20870</v>
      </c>
      <c r="Y37" s="36">
        <v>20493</v>
      </c>
    </row>
    <row r="38" spans="1:25" x14ac:dyDescent="0.25">
      <c r="A38" s="58" t="s">
        <v>10</v>
      </c>
      <c r="B38" s="56">
        <v>5560</v>
      </c>
      <c r="C38" s="56">
        <v>5951</v>
      </c>
      <c r="D38" s="56">
        <v>6090</v>
      </c>
      <c r="E38" s="56">
        <v>6704</v>
      </c>
      <c r="F38" s="57">
        <v>24305</v>
      </c>
      <c r="G38" s="56">
        <v>5989</v>
      </c>
      <c r="H38" s="56">
        <v>5952</v>
      </c>
      <c r="I38" s="56">
        <v>6584</v>
      </c>
      <c r="J38" s="56">
        <v>6142</v>
      </c>
      <c r="K38" s="57">
        <v>24667</v>
      </c>
      <c r="L38" s="56">
        <v>4681</v>
      </c>
      <c r="M38" s="56">
        <v>3494</v>
      </c>
      <c r="N38" s="56">
        <v>4605</v>
      </c>
      <c r="O38" s="56">
        <v>5027</v>
      </c>
      <c r="P38" s="57">
        <v>17807</v>
      </c>
      <c r="Q38" s="56">
        <v>4748</v>
      </c>
      <c r="R38" s="56">
        <v>5053</v>
      </c>
      <c r="S38" s="56" t="s">
        <v>158</v>
      </c>
      <c r="T38" s="56" t="s">
        <v>158</v>
      </c>
      <c r="U38" s="57">
        <v>9801</v>
      </c>
      <c r="W38" s="36">
        <v>24735</v>
      </c>
      <c r="X38" s="36">
        <v>20902</v>
      </c>
      <c r="Y38" s="36">
        <v>19433</v>
      </c>
    </row>
    <row r="39" spans="1:25" x14ac:dyDescent="0.25">
      <c r="A39" s="58" t="s">
        <v>11</v>
      </c>
      <c r="B39" s="56">
        <v>2930</v>
      </c>
      <c r="C39" s="56">
        <v>2782</v>
      </c>
      <c r="D39" s="56">
        <v>3003</v>
      </c>
      <c r="E39" s="56">
        <v>3062</v>
      </c>
      <c r="F39" s="57">
        <v>11776</v>
      </c>
      <c r="G39" s="56">
        <v>2955</v>
      </c>
      <c r="H39" s="56">
        <v>2869</v>
      </c>
      <c r="I39" s="56">
        <v>2976</v>
      </c>
      <c r="J39" s="56">
        <v>3107</v>
      </c>
      <c r="K39" s="57">
        <v>11907</v>
      </c>
      <c r="L39" s="56">
        <v>2950</v>
      </c>
      <c r="M39" s="56">
        <v>2270</v>
      </c>
      <c r="N39" s="56">
        <v>2620</v>
      </c>
      <c r="O39" s="56">
        <v>2802</v>
      </c>
      <c r="P39" s="57">
        <v>10643</v>
      </c>
      <c r="Q39" s="56">
        <v>2538</v>
      </c>
      <c r="R39" s="56">
        <v>2609</v>
      </c>
      <c r="S39" s="56" t="s">
        <v>158</v>
      </c>
      <c r="T39" s="56" t="s">
        <v>158</v>
      </c>
      <c r="U39" s="57">
        <v>5147</v>
      </c>
      <c r="W39" s="36">
        <v>11889</v>
      </c>
      <c r="X39" s="36">
        <v>11304</v>
      </c>
      <c r="Y39" s="36">
        <v>10569</v>
      </c>
    </row>
    <row r="40" spans="1:25" ht="8.25" customHeight="1" x14ac:dyDescent="0.25">
      <c r="A40" s="59"/>
      <c r="B40" s="56"/>
      <c r="C40" s="56"/>
      <c r="D40" s="56"/>
      <c r="E40" s="56"/>
      <c r="F40" s="57"/>
      <c r="G40" s="56"/>
      <c r="H40" s="56"/>
      <c r="I40" s="56"/>
      <c r="J40" s="56"/>
      <c r="K40" s="57"/>
      <c r="L40" s="56"/>
      <c r="M40" s="56"/>
      <c r="N40" s="56"/>
      <c r="O40" s="56"/>
      <c r="P40" s="57"/>
      <c r="Q40" s="56"/>
      <c r="R40" s="56"/>
      <c r="S40" s="56"/>
      <c r="T40" s="56"/>
      <c r="U40" s="29"/>
      <c r="W40" s="36"/>
      <c r="X40" s="36"/>
      <c r="Y40" s="36"/>
    </row>
    <row r="41" spans="1:25" x14ac:dyDescent="0.25">
      <c r="A41" s="60" t="s">
        <v>12</v>
      </c>
      <c r="B41" s="56">
        <v>30873</v>
      </c>
      <c r="C41" s="56">
        <v>30752</v>
      </c>
      <c r="D41" s="56">
        <v>31333</v>
      </c>
      <c r="E41" s="56">
        <v>33170</v>
      </c>
      <c r="F41" s="57">
        <v>126129</v>
      </c>
      <c r="G41" s="56">
        <v>31208</v>
      </c>
      <c r="H41" s="56">
        <v>31825</v>
      </c>
      <c r="I41" s="56">
        <v>33573</v>
      </c>
      <c r="J41" s="56">
        <v>34476</v>
      </c>
      <c r="K41" s="57">
        <v>131081</v>
      </c>
      <c r="L41" s="56">
        <v>28602</v>
      </c>
      <c r="M41" s="56">
        <v>22294</v>
      </c>
      <c r="N41" s="56">
        <v>26727</v>
      </c>
      <c r="O41" s="56">
        <v>30327</v>
      </c>
      <c r="P41" s="57">
        <v>107950</v>
      </c>
      <c r="Q41" s="61">
        <v>28623</v>
      </c>
      <c r="R41" s="61">
        <v>28981</v>
      </c>
      <c r="S41" s="61" t="s">
        <v>158</v>
      </c>
      <c r="T41" s="61" t="s">
        <v>158</v>
      </c>
      <c r="U41" s="57">
        <v>57604</v>
      </c>
      <c r="W41" s="36">
        <v>127537</v>
      </c>
      <c r="X41" s="36">
        <v>118944</v>
      </c>
      <c r="Y41" s="36">
        <v>114658</v>
      </c>
    </row>
    <row r="42" spans="1:25" x14ac:dyDescent="0.25">
      <c r="A42" s="60" t="s">
        <v>13</v>
      </c>
      <c r="B42" s="56">
        <v>1545</v>
      </c>
      <c r="C42" s="56">
        <v>1658</v>
      </c>
      <c r="D42" s="56">
        <v>1793</v>
      </c>
      <c r="E42" s="56">
        <v>1659</v>
      </c>
      <c r="F42" s="57">
        <v>6656</v>
      </c>
      <c r="G42" s="56">
        <v>1765</v>
      </c>
      <c r="H42" s="56">
        <v>1744</v>
      </c>
      <c r="I42" s="56">
        <v>1777</v>
      </c>
      <c r="J42" s="56">
        <v>1727</v>
      </c>
      <c r="K42" s="57">
        <v>7012</v>
      </c>
      <c r="L42" s="56">
        <v>1630</v>
      </c>
      <c r="M42" s="56">
        <v>1163</v>
      </c>
      <c r="N42" s="56">
        <v>1385</v>
      </c>
      <c r="O42" s="56">
        <v>1390</v>
      </c>
      <c r="P42" s="57">
        <v>5567</v>
      </c>
      <c r="Q42" s="56">
        <v>1226</v>
      </c>
      <c r="R42" s="56">
        <v>1367</v>
      </c>
      <c r="S42" s="56" t="s">
        <v>158</v>
      </c>
      <c r="T42" s="56" t="s">
        <v>158</v>
      </c>
      <c r="U42" s="57">
        <v>2592</v>
      </c>
      <c r="W42" s="36">
        <v>6961</v>
      </c>
      <c r="X42" s="36">
        <v>6296</v>
      </c>
      <c r="Y42" s="36">
        <v>5367</v>
      </c>
    </row>
    <row r="43" spans="1:25" x14ac:dyDescent="0.25">
      <c r="A43" s="60" t="s">
        <v>14</v>
      </c>
      <c r="B43" s="56">
        <v>3326</v>
      </c>
      <c r="C43" s="56">
        <v>3581</v>
      </c>
      <c r="D43" s="56">
        <v>3940</v>
      </c>
      <c r="E43" s="56">
        <v>4130</v>
      </c>
      <c r="F43" s="57">
        <v>14978</v>
      </c>
      <c r="G43" s="56">
        <v>4055</v>
      </c>
      <c r="H43" s="56">
        <v>4419</v>
      </c>
      <c r="I43" s="56">
        <v>4489</v>
      </c>
      <c r="J43" s="56">
        <v>4145</v>
      </c>
      <c r="K43" s="57">
        <v>17108</v>
      </c>
      <c r="L43" s="56">
        <v>3433</v>
      </c>
      <c r="M43" s="56">
        <v>2583</v>
      </c>
      <c r="N43" s="56">
        <v>3427</v>
      </c>
      <c r="O43" s="56">
        <v>3387</v>
      </c>
      <c r="P43" s="57">
        <v>12830</v>
      </c>
      <c r="Q43" s="56">
        <v>2959</v>
      </c>
      <c r="R43" s="56">
        <v>3022</v>
      </c>
      <c r="S43" s="56" t="s">
        <v>158</v>
      </c>
      <c r="T43" s="56" t="s">
        <v>158</v>
      </c>
      <c r="U43" s="57">
        <v>5982</v>
      </c>
      <c r="W43" s="36">
        <v>16544</v>
      </c>
      <c r="X43" s="36">
        <v>14651</v>
      </c>
      <c r="Y43" s="36">
        <v>12796</v>
      </c>
    </row>
    <row r="44" spans="1:25" x14ac:dyDescent="0.25">
      <c r="A44" s="60" t="s">
        <v>15</v>
      </c>
      <c r="B44" s="56">
        <v>807</v>
      </c>
      <c r="C44" s="56">
        <v>862</v>
      </c>
      <c r="D44" s="56">
        <v>826</v>
      </c>
      <c r="E44" s="56">
        <v>1008</v>
      </c>
      <c r="F44" s="57">
        <v>3503</v>
      </c>
      <c r="G44" s="56">
        <v>926</v>
      </c>
      <c r="H44" s="56">
        <v>996</v>
      </c>
      <c r="I44" s="56">
        <v>884</v>
      </c>
      <c r="J44" s="56">
        <v>951</v>
      </c>
      <c r="K44" s="57">
        <v>3757</v>
      </c>
      <c r="L44" s="56">
        <v>854</v>
      </c>
      <c r="M44" s="56">
        <v>621</v>
      </c>
      <c r="N44" s="56">
        <v>707</v>
      </c>
      <c r="O44" s="56">
        <v>777</v>
      </c>
      <c r="P44" s="57">
        <v>2959</v>
      </c>
      <c r="Q44" s="56">
        <v>654</v>
      </c>
      <c r="R44" s="56">
        <v>735</v>
      </c>
      <c r="S44" s="56" t="s">
        <v>158</v>
      </c>
      <c r="T44" s="56" t="s">
        <v>158</v>
      </c>
      <c r="U44" s="57">
        <v>1388</v>
      </c>
      <c r="W44" s="36">
        <v>3756</v>
      </c>
      <c r="X44" s="36">
        <v>3310</v>
      </c>
      <c r="Y44" s="36">
        <v>2873</v>
      </c>
    </row>
    <row r="45" spans="1:25" x14ac:dyDescent="0.25">
      <c r="A45" s="60" t="s">
        <v>86</v>
      </c>
      <c r="B45" s="56">
        <v>2258</v>
      </c>
      <c r="C45" s="56">
        <v>1900</v>
      </c>
      <c r="D45" s="56">
        <v>2130</v>
      </c>
      <c r="E45" s="56">
        <v>2138</v>
      </c>
      <c r="F45" s="57">
        <v>8426</v>
      </c>
      <c r="G45" s="56">
        <v>1848</v>
      </c>
      <c r="H45" s="56">
        <v>2018</v>
      </c>
      <c r="I45" s="56">
        <v>2209</v>
      </c>
      <c r="J45" s="56">
        <v>2156</v>
      </c>
      <c r="K45" s="57">
        <v>8232</v>
      </c>
      <c r="L45" s="56">
        <v>2376</v>
      </c>
      <c r="M45" s="56">
        <v>2025</v>
      </c>
      <c r="N45" s="56">
        <v>1879</v>
      </c>
      <c r="O45" s="56">
        <v>1945</v>
      </c>
      <c r="P45" s="57">
        <v>8225</v>
      </c>
      <c r="Q45" s="56">
        <v>1103</v>
      </c>
      <c r="R45" s="56">
        <v>1413</v>
      </c>
      <c r="S45" s="56" t="s">
        <v>158</v>
      </c>
      <c r="T45" s="56" t="s">
        <v>158</v>
      </c>
      <c r="U45" s="57">
        <v>2516</v>
      </c>
      <c r="W45" s="36">
        <v>8134</v>
      </c>
      <c r="X45" s="36">
        <v>8767</v>
      </c>
      <c r="Y45" s="36">
        <v>6340</v>
      </c>
    </row>
    <row r="46" spans="1:25" x14ac:dyDescent="0.25">
      <c r="A46" s="68" t="s">
        <v>87</v>
      </c>
      <c r="B46" s="80">
        <v>2147</v>
      </c>
      <c r="C46" s="80">
        <v>2438</v>
      </c>
      <c r="D46" s="80">
        <v>2492</v>
      </c>
      <c r="E46" s="80">
        <v>2735</v>
      </c>
      <c r="F46" s="76">
        <v>9811</v>
      </c>
      <c r="G46" s="80">
        <v>2506</v>
      </c>
      <c r="H46" s="80">
        <v>2992</v>
      </c>
      <c r="I46" s="80">
        <v>3062</v>
      </c>
      <c r="J46" s="80">
        <v>3594</v>
      </c>
      <c r="K46" s="76">
        <v>12153</v>
      </c>
      <c r="L46" s="80">
        <v>2546</v>
      </c>
      <c r="M46" s="80">
        <v>2206</v>
      </c>
      <c r="N46" s="80">
        <v>2731</v>
      </c>
      <c r="O46" s="80">
        <v>2982</v>
      </c>
      <c r="P46" s="76">
        <v>10465</v>
      </c>
      <c r="Q46" s="62">
        <v>3328</v>
      </c>
      <c r="R46" s="62">
        <v>3458</v>
      </c>
      <c r="S46" s="62" t="s">
        <v>158</v>
      </c>
      <c r="T46" s="62" t="s">
        <v>158</v>
      </c>
      <c r="U46" s="63">
        <v>6787</v>
      </c>
      <c r="V46" s="97"/>
      <c r="W46" s="98">
        <v>10724</v>
      </c>
      <c r="X46" s="98">
        <v>11408</v>
      </c>
      <c r="Y46" s="98">
        <v>12499</v>
      </c>
    </row>
    <row r="47" spans="1:25" x14ac:dyDescent="0.25">
      <c r="A47" s="3"/>
      <c r="B47" s="26"/>
      <c r="C47" s="20"/>
      <c r="D47" s="20"/>
      <c r="E47" s="20"/>
      <c r="F47" s="20"/>
      <c r="G47" s="20"/>
    </row>
    <row r="48" spans="1:25" ht="12.75" customHeight="1" x14ac:dyDescent="0.25">
      <c r="A48" s="1"/>
      <c r="B48" s="27"/>
      <c r="C48" s="32"/>
      <c r="D48" s="64"/>
      <c r="E48" s="64"/>
      <c r="F48" s="64"/>
      <c r="G48" s="64"/>
      <c r="H48" s="32"/>
      <c r="I48" s="65"/>
      <c r="J48" s="65"/>
      <c r="K48" s="65"/>
      <c r="L48" s="65"/>
      <c r="M48" s="65"/>
      <c r="N48" s="65"/>
      <c r="O48" s="65"/>
      <c r="P48" s="65"/>
      <c r="Q48" s="65"/>
      <c r="R48" s="65"/>
      <c r="S48" s="65"/>
      <c r="T48" s="65"/>
      <c r="U48" s="65"/>
      <c r="V48" s="65"/>
    </row>
    <row r="49" spans="1:25" ht="15.5" x14ac:dyDescent="0.35">
      <c r="A49" s="72" t="s">
        <v>76</v>
      </c>
      <c r="B49" s="52" t="s">
        <v>106</v>
      </c>
      <c r="C49" s="52" t="s">
        <v>107</v>
      </c>
      <c r="D49" s="52" t="s">
        <v>108</v>
      </c>
      <c r="E49" s="52" t="s">
        <v>109</v>
      </c>
      <c r="F49" s="51" t="s">
        <v>133</v>
      </c>
      <c r="G49" s="52" t="s">
        <v>111</v>
      </c>
      <c r="H49" s="52" t="s">
        <v>112</v>
      </c>
      <c r="I49" s="52" t="s">
        <v>113</v>
      </c>
      <c r="J49" s="52" t="s">
        <v>114</v>
      </c>
      <c r="K49" s="51" t="s">
        <v>134</v>
      </c>
      <c r="L49" s="52" t="s">
        <v>115</v>
      </c>
      <c r="M49" s="52" t="s">
        <v>116</v>
      </c>
      <c r="N49" s="52" t="s">
        <v>117</v>
      </c>
      <c r="O49" s="52" t="s">
        <v>118</v>
      </c>
      <c r="P49" s="51" t="s">
        <v>135</v>
      </c>
      <c r="Q49" s="52" t="s">
        <v>139</v>
      </c>
      <c r="R49" s="52" t="s">
        <v>141</v>
      </c>
      <c r="S49" s="52" t="s">
        <v>142</v>
      </c>
      <c r="T49" s="52" t="s">
        <v>143</v>
      </c>
      <c r="U49" s="51" t="s">
        <v>140</v>
      </c>
      <c r="V49" s="97"/>
      <c r="W49" s="52" t="s">
        <v>155</v>
      </c>
      <c r="X49" s="52" t="s">
        <v>157</v>
      </c>
      <c r="Y49" s="52" t="s">
        <v>156</v>
      </c>
    </row>
    <row r="50" spans="1:25" ht="15" customHeight="1" x14ac:dyDescent="0.25">
      <c r="A50" s="53" t="s">
        <v>3</v>
      </c>
      <c r="B50" s="54">
        <v>84128</v>
      </c>
      <c r="C50" s="54">
        <v>83153</v>
      </c>
      <c r="D50" s="54">
        <v>84769</v>
      </c>
      <c r="E50" s="54">
        <v>87457</v>
      </c>
      <c r="F50" s="54">
        <v>339506</v>
      </c>
      <c r="G50" s="54">
        <v>88823</v>
      </c>
      <c r="H50" s="54">
        <v>84042</v>
      </c>
      <c r="I50" s="54">
        <v>86771</v>
      </c>
      <c r="J50" s="54">
        <v>88195</v>
      </c>
      <c r="K50" s="54">
        <v>347831</v>
      </c>
      <c r="L50" s="54">
        <v>78096</v>
      </c>
      <c r="M50" s="54">
        <v>60000</v>
      </c>
      <c r="N50" s="54">
        <v>71252</v>
      </c>
      <c r="O50" s="54">
        <v>81272</v>
      </c>
      <c r="P50" s="54">
        <v>290620</v>
      </c>
      <c r="Q50" s="54">
        <v>71174</v>
      </c>
      <c r="R50" s="54">
        <v>78284</v>
      </c>
      <c r="S50" s="54" t="s">
        <v>158</v>
      </c>
      <c r="T50" s="54" t="s">
        <v>158</v>
      </c>
      <c r="U50" s="54">
        <v>149458</v>
      </c>
      <c r="W50" s="36">
        <v>345090</v>
      </c>
      <c r="X50" s="36">
        <v>313063</v>
      </c>
      <c r="Y50" s="36">
        <v>301982</v>
      </c>
    </row>
    <row r="51" spans="1:25" x14ac:dyDescent="0.25">
      <c r="A51" s="55" t="s">
        <v>4</v>
      </c>
      <c r="B51" s="56">
        <v>3342</v>
      </c>
      <c r="C51" s="56">
        <v>3399</v>
      </c>
      <c r="D51" s="56">
        <v>3180</v>
      </c>
      <c r="E51" s="56">
        <v>3248</v>
      </c>
      <c r="F51" s="57">
        <v>13169</v>
      </c>
      <c r="G51" s="56">
        <v>3515</v>
      </c>
      <c r="H51" s="56">
        <v>3177</v>
      </c>
      <c r="I51" s="56">
        <v>3257</v>
      </c>
      <c r="J51" s="56">
        <v>3325</v>
      </c>
      <c r="K51" s="57">
        <v>13274</v>
      </c>
      <c r="L51" s="56">
        <v>3205</v>
      </c>
      <c r="M51" s="56">
        <v>1953</v>
      </c>
      <c r="N51" s="56">
        <v>2940</v>
      </c>
      <c r="O51" s="56">
        <v>3511</v>
      </c>
      <c r="P51" s="57">
        <v>11610</v>
      </c>
      <c r="Q51" s="56">
        <v>3108</v>
      </c>
      <c r="R51" s="56">
        <v>2899</v>
      </c>
      <c r="S51" s="56" t="s">
        <v>158</v>
      </c>
      <c r="T51" s="56" t="s">
        <v>158</v>
      </c>
      <c r="U51" s="57">
        <v>6007</v>
      </c>
      <c r="W51" s="36">
        <v>13120</v>
      </c>
      <c r="X51" s="36">
        <v>11741</v>
      </c>
      <c r="Y51" s="36">
        <v>12459</v>
      </c>
    </row>
    <row r="52" spans="1:25" x14ac:dyDescent="0.25">
      <c r="A52" s="58" t="s">
        <v>5</v>
      </c>
      <c r="B52" s="56">
        <v>6804</v>
      </c>
      <c r="C52" s="56">
        <v>7021</v>
      </c>
      <c r="D52" s="56">
        <v>6943</v>
      </c>
      <c r="E52" s="56">
        <v>7095</v>
      </c>
      <c r="F52" s="57">
        <v>27863</v>
      </c>
      <c r="G52" s="56">
        <v>7015</v>
      </c>
      <c r="H52" s="56">
        <v>6470</v>
      </c>
      <c r="I52" s="56">
        <v>6839</v>
      </c>
      <c r="J52" s="56">
        <v>7022</v>
      </c>
      <c r="K52" s="57">
        <v>27345</v>
      </c>
      <c r="L52" s="56">
        <v>6355</v>
      </c>
      <c r="M52" s="56">
        <v>5012</v>
      </c>
      <c r="N52" s="56">
        <v>5906</v>
      </c>
      <c r="O52" s="56">
        <v>7024</v>
      </c>
      <c r="P52" s="57">
        <v>24297</v>
      </c>
      <c r="Q52" s="56">
        <v>6584</v>
      </c>
      <c r="R52" s="56">
        <v>8028</v>
      </c>
      <c r="S52" s="56" t="s">
        <v>158</v>
      </c>
      <c r="T52" s="56" t="s">
        <v>158</v>
      </c>
      <c r="U52" s="57">
        <v>14613</v>
      </c>
      <c r="W52" s="36">
        <v>27522</v>
      </c>
      <c r="X52" s="36">
        <v>25228</v>
      </c>
      <c r="Y52" s="36">
        <v>27543</v>
      </c>
    </row>
    <row r="53" spans="1:25" x14ac:dyDescent="0.25">
      <c r="A53" s="58" t="s">
        <v>78</v>
      </c>
      <c r="B53" s="56">
        <v>4367</v>
      </c>
      <c r="C53" s="56">
        <v>4551</v>
      </c>
      <c r="D53" s="56">
        <v>4576</v>
      </c>
      <c r="E53" s="56">
        <v>4680</v>
      </c>
      <c r="F53" s="57">
        <v>18174</v>
      </c>
      <c r="G53" s="56">
        <v>4509</v>
      </c>
      <c r="H53" s="56">
        <v>4200</v>
      </c>
      <c r="I53" s="56">
        <v>4209</v>
      </c>
      <c r="J53" s="56">
        <v>4208</v>
      </c>
      <c r="K53" s="57">
        <v>17126</v>
      </c>
      <c r="L53" s="56">
        <v>3841</v>
      </c>
      <c r="M53" s="56">
        <v>3243</v>
      </c>
      <c r="N53" s="56">
        <v>3423</v>
      </c>
      <c r="O53" s="56">
        <v>4060</v>
      </c>
      <c r="P53" s="57">
        <v>14567</v>
      </c>
      <c r="Q53" s="56">
        <v>3560</v>
      </c>
      <c r="R53" s="56">
        <v>4177</v>
      </c>
      <c r="S53" s="56" t="s">
        <v>158</v>
      </c>
      <c r="T53" s="56" t="s">
        <v>158</v>
      </c>
      <c r="U53" s="57">
        <v>7737</v>
      </c>
      <c r="W53" s="36">
        <v>17965</v>
      </c>
      <c r="X53" s="36">
        <v>15501</v>
      </c>
      <c r="Y53" s="36">
        <v>15219</v>
      </c>
    </row>
    <row r="54" spans="1:25" ht="8.25" customHeight="1" x14ac:dyDescent="0.25">
      <c r="A54" s="59"/>
      <c r="B54" s="56"/>
      <c r="C54" s="56"/>
      <c r="D54" s="56"/>
      <c r="E54" s="56"/>
      <c r="F54" s="57"/>
      <c r="G54" s="56"/>
      <c r="H54" s="56"/>
      <c r="I54" s="56"/>
      <c r="J54" s="56"/>
      <c r="K54" s="57"/>
      <c r="L54" s="56"/>
      <c r="M54" s="56"/>
      <c r="N54" s="56"/>
      <c r="O54" s="56"/>
      <c r="P54" s="57"/>
      <c r="Q54" s="56"/>
      <c r="R54" s="56"/>
      <c r="S54" s="56"/>
      <c r="T54" s="56"/>
      <c r="U54" s="57"/>
      <c r="W54" s="36"/>
      <c r="X54" s="36"/>
      <c r="Y54" s="36"/>
    </row>
    <row r="55" spans="1:25" x14ac:dyDescent="0.25">
      <c r="A55" s="58" t="s">
        <v>7</v>
      </c>
      <c r="B55" s="56">
        <v>5403</v>
      </c>
      <c r="C55" s="56">
        <v>5397</v>
      </c>
      <c r="D55" s="56">
        <v>5415</v>
      </c>
      <c r="E55" s="56">
        <v>5955</v>
      </c>
      <c r="F55" s="57">
        <v>22170</v>
      </c>
      <c r="G55" s="56">
        <v>6145</v>
      </c>
      <c r="H55" s="56">
        <v>6025</v>
      </c>
      <c r="I55" s="56">
        <v>5959</v>
      </c>
      <c r="J55" s="56">
        <v>6284</v>
      </c>
      <c r="K55" s="57">
        <v>24412</v>
      </c>
      <c r="L55" s="56">
        <v>5811</v>
      </c>
      <c r="M55" s="56">
        <v>4807</v>
      </c>
      <c r="N55" s="56">
        <v>4821</v>
      </c>
      <c r="O55" s="56">
        <v>5287</v>
      </c>
      <c r="P55" s="57">
        <v>20726</v>
      </c>
      <c r="Q55" s="56">
        <v>4509</v>
      </c>
      <c r="R55" s="56">
        <v>4814</v>
      </c>
      <c r="S55" s="56" t="s">
        <v>158</v>
      </c>
      <c r="T55" s="56" t="s">
        <v>158</v>
      </c>
      <c r="U55" s="57">
        <v>9323</v>
      </c>
      <c r="W55" s="36">
        <v>23539</v>
      </c>
      <c r="X55" s="36">
        <v>22861</v>
      </c>
      <c r="Y55" s="36">
        <v>19431</v>
      </c>
    </row>
    <row r="56" spans="1:25" x14ac:dyDescent="0.25">
      <c r="A56" s="58" t="s">
        <v>8</v>
      </c>
      <c r="B56" s="56">
        <v>8897</v>
      </c>
      <c r="C56" s="56">
        <v>7994</v>
      </c>
      <c r="D56" s="56">
        <v>8133</v>
      </c>
      <c r="E56" s="56">
        <v>8414</v>
      </c>
      <c r="F56" s="57">
        <v>33438</v>
      </c>
      <c r="G56" s="56">
        <v>8091</v>
      </c>
      <c r="H56" s="56">
        <v>7448</v>
      </c>
      <c r="I56" s="56">
        <v>7995</v>
      </c>
      <c r="J56" s="56">
        <v>8173</v>
      </c>
      <c r="K56" s="57">
        <v>31706</v>
      </c>
      <c r="L56" s="56">
        <v>7413</v>
      </c>
      <c r="M56" s="56">
        <v>3947</v>
      </c>
      <c r="N56" s="56">
        <v>5992</v>
      </c>
      <c r="O56" s="56">
        <v>7258</v>
      </c>
      <c r="P56" s="57">
        <v>24610</v>
      </c>
      <c r="Q56" s="56">
        <v>6633</v>
      </c>
      <c r="R56" s="56">
        <v>6306</v>
      </c>
      <c r="S56" s="56" t="s">
        <v>158</v>
      </c>
      <c r="T56" s="56" t="s">
        <v>158</v>
      </c>
      <c r="U56" s="57">
        <v>12939</v>
      </c>
      <c r="W56" s="36">
        <v>32086</v>
      </c>
      <c r="X56" s="36">
        <v>27527</v>
      </c>
      <c r="Y56" s="36">
        <v>26189</v>
      </c>
    </row>
    <row r="57" spans="1:25" ht="8.25" customHeight="1" x14ac:dyDescent="0.25">
      <c r="A57" s="59"/>
      <c r="B57" s="56"/>
      <c r="C57" s="56"/>
      <c r="D57" s="56"/>
      <c r="E57" s="56"/>
      <c r="F57" s="29"/>
      <c r="G57" s="56"/>
      <c r="H57" s="56"/>
      <c r="I57" s="56"/>
      <c r="J57" s="56"/>
      <c r="K57" s="29"/>
      <c r="L57" s="56"/>
      <c r="M57" s="56"/>
      <c r="N57" s="56"/>
      <c r="O57" s="56"/>
      <c r="P57" s="29"/>
      <c r="Q57" s="56"/>
      <c r="R57" s="56"/>
      <c r="S57" s="56"/>
      <c r="T57" s="56"/>
      <c r="U57" s="29"/>
      <c r="W57" s="36"/>
      <c r="X57" s="36"/>
      <c r="Y57" s="36"/>
    </row>
    <row r="58" spans="1:25" x14ac:dyDescent="0.25">
      <c r="A58" s="55" t="s">
        <v>16</v>
      </c>
      <c r="B58" s="56">
        <v>6874</v>
      </c>
      <c r="C58" s="56">
        <v>6732</v>
      </c>
      <c r="D58" s="56">
        <v>7360</v>
      </c>
      <c r="E58" s="56">
        <v>7313</v>
      </c>
      <c r="F58" s="57">
        <v>28279</v>
      </c>
      <c r="G58" s="56">
        <v>7403</v>
      </c>
      <c r="H58" s="56">
        <v>7033</v>
      </c>
      <c r="I58" s="56">
        <v>7222</v>
      </c>
      <c r="J58" s="56">
        <v>7394</v>
      </c>
      <c r="K58" s="57">
        <v>29052</v>
      </c>
      <c r="L58" s="56">
        <v>6731</v>
      </c>
      <c r="M58" s="56">
        <v>5791</v>
      </c>
      <c r="N58" s="56">
        <v>6509</v>
      </c>
      <c r="O58" s="56">
        <v>7699</v>
      </c>
      <c r="P58" s="57">
        <v>26731</v>
      </c>
      <c r="Q58" s="56">
        <v>7021</v>
      </c>
      <c r="R58" s="56">
        <v>7772</v>
      </c>
      <c r="S58" s="56" t="s">
        <v>158</v>
      </c>
      <c r="T58" s="56" t="s">
        <v>158</v>
      </c>
      <c r="U58" s="57">
        <v>14793</v>
      </c>
      <c r="W58" s="36">
        <v>29108</v>
      </c>
      <c r="X58" s="36">
        <v>27138</v>
      </c>
      <c r="Y58" s="36">
        <v>29002</v>
      </c>
    </row>
    <row r="59" spans="1:25" x14ac:dyDescent="0.25">
      <c r="A59" s="58" t="s">
        <v>9</v>
      </c>
      <c r="B59" s="56">
        <v>9338</v>
      </c>
      <c r="C59" s="56">
        <v>9397</v>
      </c>
      <c r="D59" s="56">
        <v>9167</v>
      </c>
      <c r="E59" s="56">
        <v>9563</v>
      </c>
      <c r="F59" s="57">
        <v>37466</v>
      </c>
      <c r="G59" s="56">
        <v>10837</v>
      </c>
      <c r="H59" s="56">
        <v>10976</v>
      </c>
      <c r="I59" s="56">
        <v>10690</v>
      </c>
      <c r="J59" s="56">
        <v>11371</v>
      </c>
      <c r="K59" s="57">
        <v>43873</v>
      </c>
      <c r="L59" s="56">
        <v>8917</v>
      </c>
      <c r="M59" s="56">
        <v>7236</v>
      </c>
      <c r="N59" s="56">
        <v>8856</v>
      </c>
      <c r="O59" s="56">
        <v>9967</v>
      </c>
      <c r="P59" s="57">
        <v>34976</v>
      </c>
      <c r="Q59" s="56">
        <v>7785</v>
      </c>
      <c r="R59" s="56">
        <v>8802</v>
      </c>
      <c r="S59" s="56" t="s">
        <v>158</v>
      </c>
      <c r="T59" s="56" t="s">
        <v>158</v>
      </c>
      <c r="U59" s="57">
        <v>16587</v>
      </c>
      <c r="W59" s="36">
        <v>40543</v>
      </c>
      <c r="X59" s="36">
        <v>38214</v>
      </c>
      <c r="Y59" s="36">
        <v>35410</v>
      </c>
    </row>
    <row r="60" spans="1:25" x14ac:dyDescent="0.25">
      <c r="A60" s="58" t="s">
        <v>10</v>
      </c>
      <c r="B60" s="56">
        <v>11315</v>
      </c>
      <c r="C60" s="56">
        <v>11504</v>
      </c>
      <c r="D60" s="56">
        <v>11661</v>
      </c>
      <c r="E60" s="56">
        <v>12515</v>
      </c>
      <c r="F60" s="57">
        <v>46996</v>
      </c>
      <c r="G60" s="56">
        <v>12002</v>
      </c>
      <c r="H60" s="56">
        <v>11070</v>
      </c>
      <c r="I60" s="56">
        <v>11940</v>
      </c>
      <c r="J60" s="56">
        <v>11653</v>
      </c>
      <c r="K60" s="57">
        <v>46666</v>
      </c>
      <c r="L60" s="56">
        <v>9927</v>
      </c>
      <c r="M60" s="56">
        <v>7342</v>
      </c>
      <c r="N60" s="56">
        <v>9309</v>
      </c>
      <c r="O60" s="56">
        <v>10463</v>
      </c>
      <c r="P60" s="57">
        <v>37041</v>
      </c>
      <c r="Q60" s="56">
        <v>9335</v>
      </c>
      <c r="R60" s="56">
        <v>10558</v>
      </c>
      <c r="S60" s="56" t="s">
        <v>158</v>
      </c>
      <c r="T60" s="56" t="s">
        <v>158</v>
      </c>
      <c r="U60" s="57">
        <v>19893</v>
      </c>
      <c r="W60" s="36">
        <v>47249</v>
      </c>
      <c r="X60" s="36">
        <v>40862</v>
      </c>
      <c r="Y60" s="36">
        <v>39665</v>
      </c>
    </row>
    <row r="61" spans="1:25" x14ac:dyDescent="0.25">
      <c r="A61" s="58" t="s">
        <v>11</v>
      </c>
      <c r="B61" s="56">
        <v>5398</v>
      </c>
      <c r="C61" s="56">
        <v>5283</v>
      </c>
      <c r="D61" s="56">
        <v>5311</v>
      </c>
      <c r="E61" s="56">
        <v>5465</v>
      </c>
      <c r="F61" s="57">
        <v>21457</v>
      </c>
      <c r="G61" s="56">
        <v>5577</v>
      </c>
      <c r="H61" s="56">
        <v>5169</v>
      </c>
      <c r="I61" s="56">
        <v>5194</v>
      </c>
      <c r="J61" s="56">
        <v>5341</v>
      </c>
      <c r="K61" s="57">
        <v>21280</v>
      </c>
      <c r="L61" s="56">
        <v>5085</v>
      </c>
      <c r="M61" s="56">
        <v>3744</v>
      </c>
      <c r="N61" s="56">
        <v>4343</v>
      </c>
      <c r="O61" s="56">
        <v>4709</v>
      </c>
      <c r="P61" s="57">
        <v>17881</v>
      </c>
      <c r="Q61" s="56">
        <v>4432</v>
      </c>
      <c r="R61" s="56">
        <v>4960</v>
      </c>
      <c r="S61" s="56" t="s">
        <v>158</v>
      </c>
      <c r="T61" s="56" t="s">
        <v>158</v>
      </c>
      <c r="U61" s="57">
        <v>9392</v>
      </c>
      <c r="W61" s="36">
        <v>21522</v>
      </c>
      <c r="X61" s="36">
        <v>19363</v>
      </c>
      <c r="Y61" s="36">
        <v>18444</v>
      </c>
    </row>
    <row r="62" spans="1:25" ht="8.25" customHeight="1" x14ac:dyDescent="0.25">
      <c r="A62" s="59"/>
      <c r="B62" s="56"/>
      <c r="C62" s="56"/>
      <c r="D62" s="56"/>
      <c r="E62" s="56"/>
      <c r="F62" s="29"/>
      <c r="G62" s="56"/>
      <c r="H62" s="56"/>
      <c r="I62" s="56"/>
      <c r="J62" s="56"/>
      <c r="K62" s="29"/>
      <c r="L62" s="56"/>
      <c r="M62" s="56"/>
      <c r="N62" s="56"/>
      <c r="O62" s="56"/>
      <c r="P62" s="29"/>
      <c r="Q62" s="56"/>
      <c r="R62" s="56"/>
      <c r="S62" s="56"/>
      <c r="T62" s="56"/>
      <c r="U62" s="29"/>
      <c r="W62" s="36"/>
      <c r="X62" s="36"/>
      <c r="Y62" s="36"/>
    </row>
    <row r="63" spans="1:25" x14ac:dyDescent="0.25">
      <c r="A63" s="60" t="s">
        <v>12</v>
      </c>
      <c r="B63" s="61">
        <v>61740</v>
      </c>
      <c r="C63" s="61">
        <v>61277</v>
      </c>
      <c r="D63" s="61">
        <v>61746</v>
      </c>
      <c r="E63" s="61">
        <v>64248</v>
      </c>
      <c r="F63" s="57">
        <v>249011</v>
      </c>
      <c r="G63" s="61">
        <v>65094</v>
      </c>
      <c r="H63" s="61">
        <v>61566</v>
      </c>
      <c r="I63" s="61">
        <v>63304</v>
      </c>
      <c r="J63" s="61">
        <v>64772</v>
      </c>
      <c r="K63" s="57">
        <v>254736</v>
      </c>
      <c r="L63" s="61">
        <v>57284</v>
      </c>
      <c r="M63" s="61">
        <v>43076</v>
      </c>
      <c r="N63" s="61">
        <v>52098</v>
      </c>
      <c r="O63" s="61">
        <v>59981</v>
      </c>
      <c r="P63" s="57">
        <v>212438</v>
      </c>
      <c r="Q63" s="61">
        <v>52967</v>
      </c>
      <c r="R63" s="61">
        <v>58317</v>
      </c>
      <c r="S63" s="61" t="s">
        <v>158</v>
      </c>
      <c r="T63" s="61" t="s">
        <v>158</v>
      </c>
      <c r="U63" s="57">
        <v>111284</v>
      </c>
      <c r="W63" s="36">
        <v>252654</v>
      </c>
      <c r="X63" s="36">
        <v>228435</v>
      </c>
      <c r="Y63" s="36">
        <v>223363</v>
      </c>
    </row>
    <row r="64" spans="1:25" x14ac:dyDescent="0.25">
      <c r="A64" s="60" t="s">
        <v>13</v>
      </c>
      <c r="B64" s="56">
        <v>4142</v>
      </c>
      <c r="C64" s="56">
        <v>4364</v>
      </c>
      <c r="D64" s="56">
        <v>4334</v>
      </c>
      <c r="E64" s="56">
        <v>4349</v>
      </c>
      <c r="F64" s="57">
        <v>17190</v>
      </c>
      <c r="G64" s="56">
        <v>4645</v>
      </c>
      <c r="H64" s="56">
        <v>4423</v>
      </c>
      <c r="I64" s="56">
        <v>4387</v>
      </c>
      <c r="J64" s="56">
        <v>4317</v>
      </c>
      <c r="K64" s="57">
        <v>17773</v>
      </c>
      <c r="L64" s="56">
        <v>4104</v>
      </c>
      <c r="M64" s="56">
        <v>2694</v>
      </c>
      <c r="N64" s="56">
        <v>3245</v>
      </c>
      <c r="O64" s="56">
        <v>3492</v>
      </c>
      <c r="P64" s="57">
        <v>13535</v>
      </c>
      <c r="Q64" s="56">
        <v>3134</v>
      </c>
      <c r="R64" s="56">
        <v>3607</v>
      </c>
      <c r="S64" s="56" t="s">
        <v>158</v>
      </c>
      <c r="T64" s="56" t="s">
        <v>158</v>
      </c>
      <c r="U64" s="57">
        <v>6741</v>
      </c>
      <c r="W64" s="36">
        <v>17752</v>
      </c>
      <c r="X64" s="36">
        <v>15502</v>
      </c>
      <c r="Y64" s="36">
        <v>13478</v>
      </c>
    </row>
    <row r="65" spans="1:25" x14ac:dyDescent="0.25">
      <c r="A65" s="60" t="s">
        <v>14</v>
      </c>
      <c r="B65" s="56">
        <v>7300</v>
      </c>
      <c r="C65" s="56">
        <v>7658</v>
      </c>
      <c r="D65" s="56">
        <v>8426</v>
      </c>
      <c r="E65" s="56">
        <v>8849</v>
      </c>
      <c r="F65" s="57">
        <v>32233</v>
      </c>
      <c r="G65" s="56">
        <v>8486</v>
      </c>
      <c r="H65" s="56">
        <v>8317</v>
      </c>
      <c r="I65" s="56">
        <v>8770</v>
      </c>
      <c r="J65" s="56">
        <v>8276</v>
      </c>
      <c r="K65" s="57">
        <v>33850</v>
      </c>
      <c r="L65" s="56">
        <v>7253</v>
      </c>
      <c r="M65" s="56">
        <v>5739</v>
      </c>
      <c r="N65" s="56">
        <v>6641</v>
      </c>
      <c r="O65" s="56">
        <v>6947</v>
      </c>
      <c r="P65" s="57">
        <v>26581</v>
      </c>
      <c r="Q65" s="56">
        <v>6075</v>
      </c>
      <c r="R65" s="56">
        <v>6298</v>
      </c>
      <c r="S65" s="56" t="s">
        <v>158</v>
      </c>
      <c r="T65" s="56" t="s">
        <v>158</v>
      </c>
      <c r="U65" s="57">
        <v>12373</v>
      </c>
      <c r="W65" s="36">
        <v>34078</v>
      </c>
      <c r="X65" s="36">
        <v>30039</v>
      </c>
      <c r="Y65" s="36">
        <v>25962</v>
      </c>
    </row>
    <row r="66" spans="1:25" x14ac:dyDescent="0.25">
      <c r="A66" s="60" t="s">
        <v>15</v>
      </c>
      <c r="B66" s="56">
        <v>2169</v>
      </c>
      <c r="C66" s="56">
        <v>2223</v>
      </c>
      <c r="D66" s="56">
        <v>2134</v>
      </c>
      <c r="E66" s="56">
        <v>2370</v>
      </c>
      <c r="F66" s="57">
        <v>8895</v>
      </c>
      <c r="G66" s="56">
        <v>2331</v>
      </c>
      <c r="H66" s="56">
        <v>2349</v>
      </c>
      <c r="I66" s="56">
        <v>2212</v>
      </c>
      <c r="J66" s="56">
        <v>2261</v>
      </c>
      <c r="K66" s="57">
        <v>9154</v>
      </c>
      <c r="L66" s="56">
        <v>2168</v>
      </c>
      <c r="M66" s="56">
        <v>1653</v>
      </c>
      <c r="N66" s="56">
        <v>1962</v>
      </c>
      <c r="O66" s="56">
        <v>2086</v>
      </c>
      <c r="P66" s="57">
        <v>7869</v>
      </c>
      <c r="Q66" s="56">
        <v>1785</v>
      </c>
      <c r="R66" s="56">
        <v>1957</v>
      </c>
      <c r="S66" s="56" t="s">
        <v>158</v>
      </c>
      <c r="T66" s="56" t="s">
        <v>158</v>
      </c>
      <c r="U66" s="57">
        <v>3742</v>
      </c>
      <c r="W66" s="36">
        <v>9185</v>
      </c>
      <c r="X66" s="36">
        <v>8294</v>
      </c>
      <c r="Y66" s="36">
        <v>7790</v>
      </c>
    </row>
    <row r="67" spans="1:25" x14ac:dyDescent="0.25">
      <c r="A67" s="60" t="s">
        <v>86</v>
      </c>
      <c r="B67" s="56">
        <v>6614</v>
      </c>
      <c r="C67" s="56">
        <v>5158</v>
      </c>
      <c r="D67" s="56">
        <v>5607</v>
      </c>
      <c r="E67" s="56">
        <v>4880</v>
      </c>
      <c r="F67" s="57">
        <v>22259</v>
      </c>
      <c r="G67" s="56">
        <v>5727</v>
      </c>
      <c r="H67" s="56">
        <v>4370</v>
      </c>
      <c r="I67" s="56">
        <v>4975</v>
      </c>
      <c r="J67" s="56">
        <v>4938</v>
      </c>
      <c r="K67" s="57">
        <v>20010</v>
      </c>
      <c r="L67" s="56">
        <v>4716</v>
      </c>
      <c r="M67" s="56">
        <v>4599</v>
      </c>
      <c r="N67" s="56">
        <v>4543</v>
      </c>
      <c r="O67" s="56">
        <v>5756</v>
      </c>
      <c r="P67" s="57">
        <v>19614</v>
      </c>
      <c r="Q67" s="56">
        <v>2285</v>
      </c>
      <c r="R67" s="56">
        <v>2748</v>
      </c>
      <c r="S67" s="56" t="s">
        <v>158</v>
      </c>
      <c r="T67" s="56" t="s">
        <v>158</v>
      </c>
      <c r="U67" s="57">
        <v>5033</v>
      </c>
      <c r="W67" s="36">
        <v>20585</v>
      </c>
      <c r="X67" s="36">
        <v>19228</v>
      </c>
      <c r="Y67" s="36">
        <v>15332</v>
      </c>
    </row>
    <row r="68" spans="1:25" x14ac:dyDescent="0.25">
      <c r="A68" s="68" t="s">
        <v>87</v>
      </c>
      <c r="B68" s="80">
        <v>2163</v>
      </c>
      <c r="C68" s="80">
        <v>2473</v>
      </c>
      <c r="D68" s="80">
        <v>2521</v>
      </c>
      <c r="E68" s="80">
        <v>2760</v>
      </c>
      <c r="F68" s="76">
        <v>9919</v>
      </c>
      <c r="G68" s="80">
        <v>2539</v>
      </c>
      <c r="H68" s="80">
        <v>3016</v>
      </c>
      <c r="I68" s="80">
        <v>3122</v>
      </c>
      <c r="J68" s="80">
        <v>3632</v>
      </c>
      <c r="K68" s="76">
        <v>12309</v>
      </c>
      <c r="L68" s="80">
        <v>2571</v>
      </c>
      <c r="M68" s="80">
        <v>2239</v>
      </c>
      <c r="N68" s="80">
        <v>2762</v>
      </c>
      <c r="O68" s="80">
        <v>3011</v>
      </c>
      <c r="P68" s="76">
        <v>10584</v>
      </c>
      <c r="Q68" s="62">
        <v>4927</v>
      </c>
      <c r="R68" s="62">
        <v>5357</v>
      </c>
      <c r="S68" s="62" t="s">
        <v>158</v>
      </c>
      <c r="T68" s="62" t="s">
        <v>158</v>
      </c>
      <c r="U68" s="63">
        <v>10284</v>
      </c>
      <c r="V68" s="97"/>
      <c r="W68" s="98">
        <v>10837</v>
      </c>
      <c r="X68" s="98">
        <v>11564</v>
      </c>
      <c r="Y68" s="98">
        <v>16058</v>
      </c>
    </row>
    <row r="70" spans="1:25" ht="14" x14ac:dyDescent="0.25">
      <c r="A70" s="49" t="s">
        <v>81</v>
      </c>
      <c r="G70" s="36"/>
      <c r="H70" s="36"/>
      <c r="I70" s="36"/>
      <c r="J70" s="36"/>
      <c r="K70" s="36"/>
      <c r="L70" s="36"/>
    </row>
    <row r="71" spans="1:25" x14ac:dyDescent="0.25">
      <c r="A71" s="50" t="s">
        <v>84</v>
      </c>
    </row>
    <row r="72" spans="1:25" x14ac:dyDescent="0.25">
      <c r="A72" s="50" t="s">
        <v>80</v>
      </c>
    </row>
    <row r="73" spans="1:25" x14ac:dyDescent="0.25">
      <c r="A73" s="50" t="s">
        <v>162</v>
      </c>
    </row>
    <row r="74" spans="1:25" x14ac:dyDescent="0.25">
      <c r="A74" s="50"/>
    </row>
    <row r="75" spans="1:25" ht="14" x14ac:dyDescent="0.3">
      <c r="A75" s="48" t="s">
        <v>130</v>
      </c>
    </row>
  </sheetData>
  <phoneticPr fontId="0" type="noConversion"/>
  <hyperlinks>
    <hyperlink ref="A75" location="Title!A1" display="Return to Title and Contents" xr:uid="{00000000-0004-0000-02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ignoredErrors>
    <ignoredError sqref="U49 U27 U5" numberStoredAsText="1"/>
  </ignoredError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A75"/>
  <sheetViews>
    <sheetView showGridLines="0" zoomScaleNormal="100" workbookViewId="0"/>
  </sheetViews>
  <sheetFormatPr defaultColWidth="9.08984375" defaultRowHeight="12.5" x14ac:dyDescent="0.25"/>
  <cols>
    <col min="1" max="1" width="28.6328125" style="18" customWidth="1"/>
    <col min="2" max="18" width="10.08984375" style="18" customWidth="1"/>
    <col min="19" max="20" width="8.6328125" style="18" customWidth="1"/>
    <col min="21" max="21" width="10.08984375" style="18" customWidth="1"/>
    <col min="22" max="22" width="1.6328125" style="18" customWidth="1"/>
    <col min="23" max="26" width="14.453125" style="18" bestFit="1" customWidth="1"/>
    <col min="27" max="16384" width="9.08984375" style="18"/>
  </cols>
  <sheetData>
    <row r="1" spans="1:27" ht="18" x14ac:dyDescent="0.4">
      <c r="A1" s="90" t="s">
        <v>85</v>
      </c>
      <c r="G1" s="23"/>
      <c r="L1" s="23"/>
      <c r="Q1" s="23"/>
      <c r="Y1" s="92" t="s">
        <v>141</v>
      </c>
      <c r="AA1" s="92"/>
    </row>
    <row r="2" spans="1:27" ht="18" x14ac:dyDescent="0.4">
      <c r="G2" s="23"/>
      <c r="L2" s="23"/>
      <c r="Q2" s="23"/>
      <c r="Y2" s="92" t="s">
        <v>159</v>
      </c>
      <c r="AA2" s="92"/>
    </row>
    <row r="3" spans="1:27" ht="21" x14ac:dyDescent="0.4">
      <c r="A3" s="91" t="s">
        <v>137</v>
      </c>
      <c r="B3" s="38"/>
      <c r="C3" s="38"/>
      <c r="D3" s="38"/>
      <c r="E3" s="38"/>
      <c r="F3" s="38"/>
      <c r="G3" s="38"/>
      <c r="H3" s="38"/>
      <c r="I3" s="38"/>
      <c r="J3" s="38"/>
      <c r="K3" s="38"/>
      <c r="L3" s="38"/>
      <c r="M3" s="38"/>
      <c r="N3" s="38"/>
      <c r="O3" s="38"/>
      <c r="P3" s="38"/>
      <c r="Q3" s="38"/>
      <c r="R3" s="38"/>
      <c r="S3" s="38"/>
      <c r="T3" s="38"/>
      <c r="U3" s="38"/>
      <c r="V3" s="38"/>
      <c r="AA3" s="38"/>
    </row>
    <row r="4" spans="1:27" ht="12.75" customHeight="1" x14ac:dyDescent="0.25">
      <c r="C4" s="30"/>
      <c r="D4" s="22"/>
      <c r="E4" s="22"/>
      <c r="F4" s="22"/>
      <c r="G4" s="22"/>
      <c r="H4" s="30"/>
      <c r="I4" s="37"/>
      <c r="J4" s="37"/>
      <c r="K4" s="37"/>
      <c r="L4" s="37"/>
      <c r="M4" s="37"/>
      <c r="N4" s="37"/>
      <c r="O4" s="37"/>
      <c r="P4" s="37"/>
      <c r="Q4" s="37"/>
      <c r="R4" s="37"/>
      <c r="S4" s="37"/>
      <c r="T4" s="37"/>
      <c r="U4" s="37"/>
      <c r="V4" s="37"/>
      <c r="AA4" s="37"/>
    </row>
    <row r="5" spans="1:27" ht="15.5" x14ac:dyDescent="0.35">
      <c r="A5" s="71" t="s">
        <v>131</v>
      </c>
      <c r="B5" s="52" t="s">
        <v>106</v>
      </c>
      <c r="C5" s="52" t="s">
        <v>107</v>
      </c>
      <c r="D5" s="52" t="s">
        <v>108</v>
      </c>
      <c r="E5" s="52" t="s">
        <v>109</v>
      </c>
      <c r="F5" s="51" t="s">
        <v>133</v>
      </c>
      <c r="G5" s="52" t="s">
        <v>111</v>
      </c>
      <c r="H5" s="52" t="s">
        <v>112</v>
      </c>
      <c r="I5" s="52" t="s">
        <v>113</v>
      </c>
      <c r="J5" s="52" t="s">
        <v>114</v>
      </c>
      <c r="K5" s="51" t="s">
        <v>134</v>
      </c>
      <c r="L5" s="52" t="s">
        <v>115</v>
      </c>
      <c r="M5" s="52" t="s">
        <v>116</v>
      </c>
      <c r="N5" s="52" t="s">
        <v>117</v>
      </c>
      <c r="O5" s="52" t="s">
        <v>118</v>
      </c>
      <c r="P5" s="51" t="s">
        <v>135</v>
      </c>
      <c r="Q5" s="52" t="s">
        <v>139</v>
      </c>
      <c r="R5" s="52" t="s">
        <v>141</v>
      </c>
      <c r="S5" s="52" t="s">
        <v>142</v>
      </c>
      <c r="T5" s="52" t="s">
        <v>143</v>
      </c>
      <c r="U5" s="51" t="s">
        <v>140</v>
      </c>
      <c r="V5" s="97"/>
      <c r="W5" s="52" t="s">
        <v>155</v>
      </c>
      <c r="X5" s="52" t="s">
        <v>157</v>
      </c>
      <c r="Y5" s="52" t="s">
        <v>156</v>
      </c>
    </row>
    <row r="6" spans="1:27" ht="15" customHeight="1" x14ac:dyDescent="0.25">
      <c r="A6" s="53" t="s">
        <v>3</v>
      </c>
      <c r="B6" s="54">
        <v>65693</v>
      </c>
      <c r="C6" s="54">
        <v>65339</v>
      </c>
      <c r="D6" s="54">
        <v>63820</v>
      </c>
      <c r="E6" s="54">
        <v>68132</v>
      </c>
      <c r="F6" s="54">
        <v>262984</v>
      </c>
      <c r="G6" s="54">
        <v>73329</v>
      </c>
      <c r="H6" s="54">
        <v>62569</v>
      </c>
      <c r="I6" s="54">
        <v>65930</v>
      </c>
      <c r="J6" s="54">
        <v>64893</v>
      </c>
      <c r="K6" s="54">
        <v>266721</v>
      </c>
      <c r="L6" s="54">
        <v>59329</v>
      </c>
      <c r="M6" s="54">
        <v>43336</v>
      </c>
      <c r="N6" s="54">
        <v>56223</v>
      </c>
      <c r="O6" s="54">
        <v>67431</v>
      </c>
      <c r="P6" s="54">
        <v>226320</v>
      </c>
      <c r="Q6" s="54">
        <v>49626</v>
      </c>
      <c r="R6" s="54">
        <v>51831</v>
      </c>
      <c r="S6" s="54" t="s">
        <v>158</v>
      </c>
      <c r="T6" s="54" t="s">
        <v>158</v>
      </c>
      <c r="U6" s="54">
        <v>101458</v>
      </c>
      <c r="W6" s="36">
        <v>267850</v>
      </c>
      <c r="X6" s="36">
        <v>233489</v>
      </c>
      <c r="Y6" s="36">
        <v>225112</v>
      </c>
    </row>
    <row r="7" spans="1:27" x14ac:dyDescent="0.25">
      <c r="A7" s="55" t="s">
        <v>4</v>
      </c>
      <c r="B7" s="56">
        <v>1912</v>
      </c>
      <c r="C7" s="56">
        <v>2051</v>
      </c>
      <c r="D7" s="56">
        <v>1899</v>
      </c>
      <c r="E7" s="56">
        <v>2199</v>
      </c>
      <c r="F7" s="57">
        <v>8061</v>
      </c>
      <c r="G7" s="56">
        <v>2273</v>
      </c>
      <c r="H7" s="56">
        <v>2025</v>
      </c>
      <c r="I7" s="56">
        <v>2120</v>
      </c>
      <c r="J7" s="56">
        <v>2076</v>
      </c>
      <c r="K7" s="57">
        <v>8494</v>
      </c>
      <c r="L7" s="56">
        <v>2014</v>
      </c>
      <c r="M7" s="56">
        <v>1293</v>
      </c>
      <c r="N7" s="56">
        <v>1772</v>
      </c>
      <c r="O7" s="56">
        <v>2078</v>
      </c>
      <c r="P7" s="57">
        <v>7157</v>
      </c>
      <c r="Q7" s="56">
        <v>1605</v>
      </c>
      <c r="R7" s="56">
        <v>1542</v>
      </c>
      <c r="S7" s="56" t="s">
        <v>158</v>
      </c>
      <c r="T7" s="56" t="s">
        <v>158</v>
      </c>
      <c r="U7" s="57">
        <v>3148</v>
      </c>
      <c r="W7" s="36">
        <v>8396</v>
      </c>
      <c r="X7" s="36">
        <v>7503</v>
      </c>
      <c r="Y7" s="36">
        <v>6998</v>
      </c>
    </row>
    <row r="8" spans="1:27" x14ac:dyDescent="0.25">
      <c r="A8" s="58" t="s">
        <v>5</v>
      </c>
      <c r="B8" s="56">
        <v>5346</v>
      </c>
      <c r="C8" s="56">
        <v>5397</v>
      </c>
      <c r="D8" s="56">
        <v>5257</v>
      </c>
      <c r="E8" s="56">
        <v>5624</v>
      </c>
      <c r="F8" s="57">
        <v>21623</v>
      </c>
      <c r="G8" s="56">
        <v>5723</v>
      </c>
      <c r="H8" s="56">
        <v>5211</v>
      </c>
      <c r="I8" s="56">
        <v>5297</v>
      </c>
      <c r="J8" s="56">
        <v>5418</v>
      </c>
      <c r="K8" s="57">
        <v>21650</v>
      </c>
      <c r="L8" s="56">
        <v>4768</v>
      </c>
      <c r="M8" s="56">
        <v>3547</v>
      </c>
      <c r="N8" s="56">
        <v>4653</v>
      </c>
      <c r="O8" s="56">
        <v>5675</v>
      </c>
      <c r="P8" s="57">
        <v>18643</v>
      </c>
      <c r="Q8" s="56">
        <v>4352</v>
      </c>
      <c r="R8" s="56">
        <v>4652</v>
      </c>
      <c r="S8" s="56" t="s">
        <v>158</v>
      </c>
      <c r="T8" s="56" t="s">
        <v>158</v>
      </c>
      <c r="U8" s="57">
        <v>9004</v>
      </c>
      <c r="W8" s="36">
        <v>21814</v>
      </c>
      <c r="X8" s="36">
        <v>19031</v>
      </c>
      <c r="Y8" s="36">
        <v>19331</v>
      </c>
    </row>
    <row r="9" spans="1:27" x14ac:dyDescent="0.25">
      <c r="A9" s="58" t="s">
        <v>78</v>
      </c>
      <c r="B9" s="56">
        <v>4042</v>
      </c>
      <c r="C9" s="56">
        <v>4179</v>
      </c>
      <c r="D9" s="56">
        <v>4446</v>
      </c>
      <c r="E9" s="56">
        <v>4228</v>
      </c>
      <c r="F9" s="57">
        <v>16896</v>
      </c>
      <c r="G9" s="56">
        <v>5397</v>
      </c>
      <c r="H9" s="56">
        <v>3734</v>
      </c>
      <c r="I9" s="56">
        <v>3889</v>
      </c>
      <c r="J9" s="56">
        <v>3864</v>
      </c>
      <c r="K9" s="57">
        <v>16885</v>
      </c>
      <c r="L9" s="56">
        <v>3790</v>
      </c>
      <c r="M9" s="56">
        <v>3538</v>
      </c>
      <c r="N9" s="56">
        <v>3012</v>
      </c>
      <c r="O9" s="56">
        <v>4198</v>
      </c>
      <c r="P9" s="57">
        <v>14538</v>
      </c>
      <c r="Q9" s="56">
        <v>2774</v>
      </c>
      <c r="R9" s="56">
        <v>2867</v>
      </c>
      <c r="S9" s="56" t="s">
        <v>158</v>
      </c>
      <c r="T9" s="56" t="s">
        <v>158</v>
      </c>
      <c r="U9" s="57">
        <v>5641</v>
      </c>
      <c r="W9" s="36">
        <v>17806</v>
      </c>
      <c r="X9" s="36">
        <v>15081</v>
      </c>
      <c r="Y9" s="36">
        <v>12851</v>
      </c>
    </row>
    <row r="10" spans="1:27" ht="8.25" customHeight="1" x14ac:dyDescent="0.25">
      <c r="A10" s="59"/>
      <c r="B10" s="56"/>
      <c r="C10" s="56"/>
      <c r="D10" s="56"/>
      <c r="E10" s="56"/>
      <c r="F10" s="57"/>
      <c r="G10" s="56"/>
      <c r="H10" s="56"/>
      <c r="I10" s="56"/>
      <c r="J10" s="56"/>
      <c r="K10" s="57"/>
      <c r="L10" s="56"/>
      <c r="M10" s="56"/>
      <c r="N10" s="56"/>
      <c r="O10" s="56"/>
      <c r="P10" s="57"/>
      <c r="Q10" s="56"/>
      <c r="R10" s="56"/>
      <c r="S10" s="56"/>
      <c r="T10" s="56"/>
      <c r="U10" s="57"/>
      <c r="W10" s="36"/>
      <c r="X10" s="36"/>
      <c r="Y10" s="36"/>
    </row>
    <row r="11" spans="1:27" x14ac:dyDescent="0.25">
      <c r="A11" s="58" t="s">
        <v>7</v>
      </c>
      <c r="B11" s="56">
        <v>3966</v>
      </c>
      <c r="C11" s="56">
        <v>3961</v>
      </c>
      <c r="D11" s="56">
        <v>3821</v>
      </c>
      <c r="E11" s="56">
        <v>3958</v>
      </c>
      <c r="F11" s="57">
        <v>15707</v>
      </c>
      <c r="G11" s="56">
        <v>4344</v>
      </c>
      <c r="H11" s="56">
        <v>4135</v>
      </c>
      <c r="I11" s="56">
        <v>3871</v>
      </c>
      <c r="J11" s="56">
        <v>3876</v>
      </c>
      <c r="K11" s="57">
        <v>16225</v>
      </c>
      <c r="L11" s="56">
        <v>3716</v>
      </c>
      <c r="M11" s="56">
        <v>2734</v>
      </c>
      <c r="N11" s="56">
        <v>3283</v>
      </c>
      <c r="O11" s="56">
        <v>3951</v>
      </c>
      <c r="P11" s="57">
        <v>13683</v>
      </c>
      <c r="Q11" s="56">
        <v>3240</v>
      </c>
      <c r="R11" s="56">
        <v>3426</v>
      </c>
      <c r="S11" s="56" t="s">
        <v>158</v>
      </c>
      <c r="T11" s="56" t="s">
        <v>158</v>
      </c>
      <c r="U11" s="57">
        <v>6666</v>
      </c>
      <c r="W11" s="36">
        <v>16258</v>
      </c>
      <c r="X11" s="36">
        <v>14196</v>
      </c>
      <c r="Y11" s="36">
        <v>13900</v>
      </c>
    </row>
    <row r="12" spans="1:27" x14ac:dyDescent="0.25">
      <c r="A12" s="58" t="s">
        <v>8</v>
      </c>
      <c r="B12" s="56">
        <v>6107</v>
      </c>
      <c r="C12" s="56">
        <v>5769</v>
      </c>
      <c r="D12" s="56">
        <v>5796</v>
      </c>
      <c r="E12" s="56">
        <v>5978</v>
      </c>
      <c r="F12" s="57">
        <v>23651</v>
      </c>
      <c r="G12" s="56">
        <v>6361</v>
      </c>
      <c r="H12" s="56">
        <v>5528</v>
      </c>
      <c r="I12" s="56">
        <v>5486</v>
      </c>
      <c r="J12" s="56">
        <v>5469</v>
      </c>
      <c r="K12" s="57">
        <v>22845</v>
      </c>
      <c r="L12" s="56">
        <v>4916</v>
      </c>
      <c r="M12" s="56">
        <v>3075</v>
      </c>
      <c r="N12" s="56">
        <v>4500</v>
      </c>
      <c r="O12" s="56">
        <v>5605</v>
      </c>
      <c r="P12" s="57">
        <v>18097</v>
      </c>
      <c r="Q12" s="56">
        <v>4643</v>
      </c>
      <c r="R12" s="56">
        <v>4360</v>
      </c>
      <c r="S12" s="56" t="s">
        <v>158</v>
      </c>
      <c r="T12" s="56" t="s">
        <v>158</v>
      </c>
      <c r="U12" s="57">
        <v>9003</v>
      </c>
      <c r="W12" s="36">
        <v>23663</v>
      </c>
      <c r="X12" s="36">
        <v>18947</v>
      </c>
      <c r="Y12" s="36">
        <v>19108</v>
      </c>
    </row>
    <row r="13" spans="1:27" ht="8.25" customHeight="1" x14ac:dyDescent="0.25">
      <c r="A13" s="59"/>
      <c r="B13" s="56"/>
      <c r="C13" s="56"/>
      <c r="D13" s="56"/>
      <c r="E13" s="56"/>
      <c r="F13" s="29"/>
      <c r="G13" s="56"/>
      <c r="H13" s="56"/>
      <c r="I13" s="56"/>
      <c r="J13" s="56"/>
      <c r="K13" s="29"/>
      <c r="L13" s="56"/>
      <c r="M13" s="56"/>
      <c r="N13" s="56"/>
      <c r="O13" s="56"/>
      <c r="P13" s="29"/>
      <c r="Q13" s="56"/>
      <c r="R13" s="56"/>
      <c r="S13" s="56"/>
      <c r="T13" s="56"/>
      <c r="U13" s="29"/>
      <c r="W13" s="36"/>
      <c r="X13" s="36"/>
      <c r="Y13" s="36"/>
    </row>
    <row r="14" spans="1:27" x14ac:dyDescent="0.25">
      <c r="A14" s="55" t="s">
        <v>16</v>
      </c>
      <c r="B14" s="56">
        <v>8382</v>
      </c>
      <c r="C14" s="56">
        <v>7524</v>
      </c>
      <c r="D14" s="56">
        <v>7065</v>
      </c>
      <c r="E14" s="56">
        <v>7830</v>
      </c>
      <c r="F14" s="57">
        <v>30801</v>
      </c>
      <c r="G14" s="56">
        <v>8359</v>
      </c>
      <c r="H14" s="56">
        <v>6584</v>
      </c>
      <c r="I14" s="56">
        <v>7013</v>
      </c>
      <c r="J14" s="56">
        <v>7228</v>
      </c>
      <c r="K14" s="57">
        <v>29184</v>
      </c>
      <c r="L14" s="56">
        <v>6754</v>
      </c>
      <c r="M14" s="56">
        <v>5065</v>
      </c>
      <c r="N14" s="56">
        <v>6005</v>
      </c>
      <c r="O14" s="56">
        <v>7323</v>
      </c>
      <c r="P14" s="57">
        <v>25147</v>
      </c>
      <c r="Q14" s="56">
        <v>5347</v>
      </c>
      <c r="R14" s="56">
        <v>5043</v>
      </c>
      <c r="S14" s="56" t="s">
        <v>158</v>
      </c>
      <c r="T14" s="56" t="s">
        <v>158</v>
      </c>
      <c r="U14" s="57">
        <v>10390</v>
      </c>
      <c r="W14" s="36">
        <v>29838</v>
      </c>
      <c r="X14" s="36">
        <v>26060</v>
      </c>
      <c r="Y14" s="36">
        <v>23718</v>
      </c>
    </row>
    <row r="15" spans="1:27" x14ac:dyDescent="0.25">
      <c r="A15" s="58" t="s">
        <v>9</v>
      </c>
      <c r="B15" s="56">
        <v>7581</v>
      </c>
      <c r="C15" s="56">
        <v>7786</v>
      </c>
      <c r="D15" s="56">
        <v>8200</v>
      </c>
      <c r="E15" s="56">
        <v>8385</v>
      </c>
      <c r="F15" s="57">
        <v>31953</v>
      </c>
      <c r="G15" s="56">
        <v>9350</v>
      </c>
      <c r="H15" s="56">
        <v>8307</v>
      </c>
      <c r="I15" s="56">
        <v>9308</v>
      </c>
      <c r="J15" s="56">
        <v>9099</v>
      </c>
      <c r="K15" s="57">
        <v>36063</v>
      </c>
      <c r="L15" s="56">
        <v>7790</v>
      </c>
      <c r="M15" s="56">
        <v>5800</v>
      </c>
      <c r="N15" s="56">
        <v>7831</v>
      </c>
      <c r="O15" s="56">
        <v>9452</v>
      </c>
      <c r="P15" s="57">
        <v>30873</v>
      </c>
      <c r="Q15" s="56">
        <v>5780</v>
      </c>
      <c r="R15" s="56">
        <v>6118</v>
      </c>
      <c r="S15" s="56" t="s">
        <v>158</v>
      </c>
      <c r="T15" s="56" t="s">
        <v>158</v>
      </c>
      <c r="U15" s="57">
        <v>11898</v>
      </c>
      <c r="W15" s="36">
        <v>34242</v>
      </c>
      <c r="X15" s="36">
        <v>31997</v>
      </c>
      <c r="Y15" s="36">
        <v>29181</v>
      </c>
    </row>
    <row r="16" spans="1:27" x14ac:dyDescent="0.25">
      <c r="A16" s="58" t="s">
        <v>10</v>
      </c>
      <c r="B16" s="56">
        <v>15142</v>
      </c>
      <c r="C16" s="56">
        <v>15256</v>
      </c>
      <c r="D16" s="56">
        <v>13760</v>
      </c>
      <c r="E16" s="56">
        <v>15422</v>
      </c>
      <c r="F16" s="57">
        <v>59580</v>
      </c>
      <c r="G16" s="56">
        <v>17128</v>
      </c>
      <c r="H16" s="56">
        <v>14028</v>
      </c>
      <c r="I16" s="56">
        <v>15633</v>
      </c>
      <c r="J16" s="56">
        <v>15128</v>
      </c>
      <c r="K16" s="57">
        <v>61917</v>
      </c>
      <c r="L16" s="56">
        <v>13615</v>
      </c>
      <c r="M16" s="56">
        <v>8622</v>
      </c>
      <c r="N16" s="56">
        <v>13183</v>
      </c>
      <c r="O16" s="56">
        <v>15505</v>
      </c>
      <c r="P16" s="57">
        <v>50925</v>
      </c>
      <c r="Q16" s="56">
        <v>11376</v>
      </c>
      <c r="R16" s="56">
        <v>12263</v>
      </c>
      <c r="S16" s="56" t="s">
        <v>158</v>
      </c>
      <c r="T16" s="56" t="s">
        <v>158</v>
      </c>
      <c r="U16" s="57">
        <v>23639</v>
      </c>
      <c r="W16" s="36">
        <v>60338</v>
      </c>
      <c r="X16" s="36">
        <v>52999</v>
      </c>
      <c r="Y16" s="36">
        <v>52327</v>
      </c>
    </row>
    <row r="17" spans="1:25" x14ac:dyDescent="0.25">
      <c r="A17" s="58" t="s">
        <v>11</v>
      </c>
      <c r="B17" s="56">
        <v>2564</v>
      </c>
      <c r="C17" s="56">
        <v>2699</v>
      </c>
      <c r="D17" s="56">
        <v>2686</v>
      </c>
      <c r="E17" s="56">
        <v>2850</v>
      </c>
      <c r="F17" s="57">
        <v>10799</v>
      </c>
      <c r="G17" s="56">
        <v>2848</v>
      </c>
      <c r="H17" s="56">
        <v>2722</v>
      </c>
      <c r="I17" s="56">
        <v>2623</v>
      </c>
      <c r="J17" s="56">
        <v>2599</v>
      </c>
      <c r="K17" s="57">
        <v>10791</v>
      </c>
      <c r="L17" s="56">
        <v>2400</v>
      </c>
      <c r="M17" s="56">
        <v>1979</v>
      </c>
      <c r="N17" s="56">
        <v>2323</v>
      </c>
      <c r="O17" s="56">
        <v>2685</v>
      </c>
      <c r="P17" s="57">
        <v>9388</v>
      </c>
      <c r="Q17" s="56">
        <v>2202</v>
      </c>
      <c r="R17" s="56">
        <v>2291</v>
      </c>
      <c r="S17" s="56" t="s">
        <v>158</v>
      </c>
      <c r="T17" s="56" t="s">
        <v>158</v>
      </c>
      <c r="U17" s="57">
        <v>4493</v>
      </c>
      <c r="W17" s="36">
        <v>11106</v>
      </c>
      <c r="X17" s="36">
        <v>9601</v>
      </c>
      <c r="Y17" s="36">
        <v>9501</v>
      </c>
    </row>
    <row r="18" spans="1:25" ht="8.25" customHeight="1" x14ac:dyDescent="0.25">
      <c r="A18" s="59"/>
      <c r="B18" s="56"/>
      <c r="C18" s="56"/>
      <c r="D18" s="56"/>
      <c r="E18" s="56"/>
      <c r="F18" s="29"/>
      <c r="G18" s="56"/>
      <c r="H18" s="56"/>
      <c r="I18" s="56"/>
      <c r="J18" s="56"/>
      <c r="K18" s="29"/>
      <c r="L18" s="56"/>
      <c r="M18" s="56"/>
      <c r="N18" s="56"/>
      <c r="O18" s="56"/>
      <c r="P18" s="29"/>
      <c r="Q18" s="56"/>
      <c r="R18" s="56"/>
      <c r="S18" s="56"/>
      <c r="T18" s="56"/>
      <c r="U18" s="29"/>
      <c r="W18" s="36"/>
      <c r="X18" s="36"/>
      <c r="Y18" s="36"/>
    </row>
    <row r="19" spans="1:25" x14ac:dyDescent="0.25">
      <c r="A19" s="60" t="s">
        <v>12</v>
      </c>
      <c r="B19" s="61">
        <v>55043</v>
      </c>
      <c r="C19" s="61">
        <v>54622</v>
      </c>
      <c r="D19" s="61">
        <v>52930</v>
      </c>
      <c r="E19" s="61">
        <v>56475</v>
      </c>
      <c r="F19" s="57">
        <v>219070</v>
      </c>
      <c r="G19" s="61">
        <v>61782</v>
      </c>
      <c r="H19" s="61">
        <v>52274</v>
      </c>
      <c r="I19" s="61">
        <v>55241</v>
      </c>
      <c r="J19" s="61">
        <v>54756</v>
      </c>
      <c r="K19" s="57">
        <v>224053</v>
      </c>
      <c r="L19" s="61">
        <v>49765</v>
      </c>
      <c r="M19" s="61">
        <v>35653</v>
      </c>
      <c r="N19" s="61">
        <v>46560</v>
      </c>
      <c r="O19" s="61">
        <v>56472</v>
      </c>
      <c r="P19" s="57">
        <v>188450</v>
      </c>
      <c r="Q19" s="61">
        <v>41319</v>
      </c>
      <c r="R19" s="61">
        <v>42563</v>
      </c>
      <c r="S19" s="61" t="s">
        <v>158</v>
      </c>
      <c r="T19" s="61" t="s">
        <v>158</v>
      </c>
      <c r="U19" s="57">
        <v>83882</v>
      </c>
      <c r="W19" s="36">
        <v>223461</v>
      </c>
      <c r="X19" s="36">
        <v>195415</v>
      </c>
      <c r="Y19" s="36">
        <v>186915</v>
      </c>
    </row>
    <row r="20" spans="1:25" x14ac:dyDescent="0.25">
      <c r="A20" s="60" t="s">
        <v>13</v>
      </c>
      <c r="B20" s="56">
        <v>1773</v>
      </c>
      <c r="C20" s="56">
        <v>1764</v>
      </c>
      <c r="D20" s="56">
        <v>1812</v>
      </c>
      <c r="E20" s="56">
        <v>1833</v>
      </c>
      <c r="F20" s="57">
        <v>7182</v>
      </c>
      <c r="G20" s="56">
        <v>1870</v>
      </c>
      <c r="H20" s="56">
        <v>1748</v>
      </c>
      <c r="I20" s="56">
        <v>1626</v>
      </c>
      <c r="J20" s="56">
        <v>1661</v>
      </c>
      <c r="K20" s="57">
        <v>6905</v>
      </c>
      <c r="L20" s="56">
        <v>1531</v>
      </c>
      <c r="M20" s="56">
        <v>1129</v>
      </c>
      <c r="N20" s="56">
        <v>1475</v>
      </c>
      <c r="O20" s="56">
        <v>1797</v>
      </c>
      <c r="P20" s="57">
        <v>5932</v>
      </c>
      <c r="Q20" s="56">
        <v>1397</v>
      </c>
      <c r="R20" s="56">
        <v>1445</v>
      </c>
      <c r="S20" s="56" t="s">
        <v>158</v>
      </c>
      <c r="T20" s="56" t="s">
        <v>158</v>
      </c>
      <c r="U20" s="57">
        <v>2842</v>
      </c>
      <c r="W20" s="36">
        <v>7263</v>
      </c>
      <c r="X20" s="36">
        <v>5947</v>
      </c>
      <c r="Y20" s="36">
        <v>6114</v>
      </c>
    </row>
    <row r="21" spans="1:25" x14ac:dyDescent="0.25">
      <c r="A21" s="60" t="s">
        <v>14</v>
      </c>
      <c r="B21" s="56">
        <v>2235</v>
      </c>
      <c r="C21" s="56">
        <v>2404</v>
      </c>
      <c r="D21" s="56">
        <v>2429</v>
      </c>
      <c r="E21" s="56">
        <v>3109</v>
      </c>
      <c r="F21" s="57">
        <v>10177</v>
      </c>
      <c r="G21" s="56">
        <v>2601</v>
      </c>
      <c r="H21" s="56">
        <v>2428</v>
      </c>
      <c r="I21" s="56">
        <v>2421</v>
      </c>
      <c r="J21" s="56">
        <v>2573</v>
      </c>
      <c r="K21" s="57">
        <v>10023</v>
      </c>
      <c r="L21" s="56">
        <v>2314</v>
      </c>
      <c r="M21" s="56">
        <v>1929</v>
      </c>
      <c r="N21" s="56">
        <v>2041</v>
      </c>
      <c r="O21" s="56">
        <v>2194</v>
      </c>
      <c r="P21" s="57">
        <v>8478</v>
      </c>
      <c r="Q21" s="56">
        <v>1783</v>
      </c>
      <c r="R21" s="56">
        <v>1847</v>
      </c>
      <c r="S21" s="56" t="s">
        <v>158</v>
      </c>
      <c r="T21" s="56" t="s">
        <v>158</v>
      </c>
      <c r="U21" s="57">
        <v>3630</v>
      </c>
      <c r="W21" s="36">
        <v>10567</v>
      </c>
      <c r="X21" s="36">
        <v>9237</v>
      </c>
      <c r="Y21" s="36">
        <v>7865</v>
      </c>
    </row>
    <row r="22" spans="1:25" x14ac:dyDescent="0.25">
      <c r="A22" s="60" t="s">
        <v>15</v>
      </c>
      <c r="B22" s="56">
        <v>1218</v>
      </c>
      <c r="C22" s="56">
        <v>1276</v>
      </c>
      <c r="D22" s="56">
        <v>1265</v>
      </c>
      <c r="E22" s="56">
        <v>1301</v>
      </c>
      <c r="F22" s="57">
        <v>5060</v>
      </c>
      <c r="G22" s="56">
        <v>1359</v>
      </c>
      <c r="H22" s="56">
        <v>1392</v>
      </c>
      <c r="I22" s="56">
        <v>1346</v>
      </c>
      <c r="J22" s="56">
        <v>1277</v>
      </c>
      <c r="K22" s="57">
        <v>5374</v>
      </c>
      <c r="L22" s="56">
        <v>1179</v>
      </c>
      <c r="M22" s="56">
        <v>1046</v>
      </c>
      <c r="N22" s="56">
        <v>1211</v>
      </c>
      <c r="O22" s="56">
        <v>1313</v>
      </c>
      <c r="P22" s="57">
        <v>4749</v>
      </c>
      <c r="Q22" s="56">
        <v>1242</v>
      </c>
      <c r="R22" s="56">
        <v>1661</v>
      </c>
      <c r="S22" s="56" t="s">
        <v>158</v>
      </c>
      <c r="T22" s="56" t="s">
        <v>158</v>
      </c>
      <c r="U22" s="57">
        <v>2903</v>
      </c>
      <c r="W22" s="36">
        <v>5318</v>
      </c>
      <c r="X22" s="36">
        <v>4849</v>
      </c>
      <c r="Y22" s="36">
        <v>5426</v>
      </c>
    </row>
    <row r="23" spans="1:25" x14ac:dyDescent="0.25">
      <c r="A23" s="60" t="s">
        <v>86</v>
      </c>
      <c r="B23" s="56">
        <v>5302</v>
      </c>
      <c r="C23" s="56">
        <v>5158</v>
      </c>
      <c r="D23" s="56">
        <v>5175</v>
      </c>
      <c r="E23" s="56">
        <v>5302</v>
      </c>
      <c r="F23" s="57">
        <v>20938</v>
      </c>
      <c r="G23" s="56">
        <v>5552</v>
      </c>
      <c r="H23" s="56">
        <v>4514</v>
      </c>
      <c r="I23" s="56">
        <v>5147</v>
      </c>
      <c r="J23" s="56">
        <v>4442</v>
      </c>
      <c r="K23" s="57">
        <v>19655</v>
      </c>
      <c r="L23" s="56">
        <v>4379</v>
      </c>
      <c r="M23" s="56">
        <v>3419</v>
      </c>
      <c r="N23" s="56">
        <v>4782</v>
      </c>
      <c r="O23" s="56">
        <v>5427</v>
      </c>
      <c r="P23" s="57">
        <v>18008</v>
      </c>
      <c r="Q23" s="56">
        <v>3630</v>
      </c>
      <c r="R23" s="56">
        <v>3988</v>
      </c>
      <c r="S23" s="56" t="s">
        <v>158</v>
      </c>
      <c r="T23" s="56" t="s">
        <v>158</v>
      </c>
      <c r="U23" s="57">
        <v>7618</v>
      </c>
      <c r="W23" s="36">
        <v>20544</v>
      </c>
      <c r="X23" s="36">
        <v>17387</v>
      </c>
      <c r="Y23" s="36">
        <v>17828</v>
      </c>
    </row>
    <row r="24" spans="1:25" x14ac:dyDescent="0.25">
      <c r="A24" s="68" t="s">
        <v>87</v>
      </c>
      <c r="B24" s="80">
        <v>123</v>
      </c>
      <c r="C24" s="80">
        <v>115</v>
      </c>
      <c r="D24" s="80">
        <v>208</v>
      </c>
      <c r="E24" s="80">
        <v>112</v>
      </c>
      <c r="F24" s="76">
        <v>557</v>
      </c>
      <c r="G24" s="80">
        <v>166</v>
      </c>
      <c r="H24" s="80">
        <v>212</v>
      </c>
      <c r="I24" s="80">
        <v>149</v>
      </c>
      <c r="J24" s="80">
        <v>184</v>
      </c>
      <c r="K24" s="76">
        <v>711</v>
      </c>
      <c r="L24" s="80">
        <v>162</v>
      </c>
      <c r="M24" s="80">
        <v>160</v>
      </c>
      <c r="N24" s="80">
        <v>154</v>
      </c>
      <c r="O24" s="80">
        <v>228</v>
      </c>
      <c r="P24" s="76">
        <v>704</v>
      </c>
      <c r="Q24" s="62">
        <v>255</v>
      </c>
      <c r="R24" s="62">
        <v>328</v>
      </c>
      <c r="S24" s="62" t="s">
        <v>158</v>
      </c>
      <c r="T24" s="62" t="s">
        <v>158</v>
      </c>
      <c r="U24" s="63">
        <v>583</v>
      </c>
      <c r="V24" s="97"/>
      <c r="W24" s="98">
        <v>698</v>
      </c>
      <c r="X24" s="98">
        <v>655</v>
      </c>
      <c r="Y24" s="98">
        <v>965</v>
      </c>
    </row>
    <row r="25" spans="1:25" x14ac:dyDescent="0.25">
      <c r="A25" s="66"/>
      <c r="B25" s="67"/>
      <c r="C25" s="29"/>
      <c r="D25" s="29"/>
      <c r="E25" s="29"/>
      <c r="F25" s="29"/>
      <c r="G25" s="29"/>
      <c r="H25" s="50"/>
      <c r="I25" s="50"/>
      <c r="J25" s="50"/>
      <c r="K25" s="50"/>
      <c r="L25" s="50"/>
      <c r="M25" s="50"/>
      <c r="N25" s="50"/>
      <c r="O25" s="50"/>
      <c r="P25" s="50"/>
      <c r="Q25" s="50"/>
    </row>
    <row r="26" spans="1:25" ht="12.75" customHeight="1" x14ac:dyDescent="0.25">
      <c r="A26" s="66"/>
      <c r="B26" s="67"/>
      <c r="C26" s="32"/>
      <c r="D26" s="64"/>
      <c r="E26" s="64"/>
      <c r="F26" s="64"/>
      <c r="G26" s="64"/>
      <c r="H26" s="32"/>
      <c r="I26" s="65"/>
      <c r="J26" s="65"/>
      <c r="K26" s="65"/>
      <c r="L26" s="65"/>
      <c r="M26" s="65"/>
      <c r="N26" s="65"/>
      <c r="O26" s="65"/>
      <c r="P26" s="65"/>
      <c r="Q26" s="65"/>
      <c r="R26" s="37"/>
      <c r="S26" s="37"/>
      <c r="T26" s="37"/>
      <c r="U26" s="37"/>
      <c r="V26" s="37"/>
    </row>
    <row r="27" spans="1:25" ht="15.5" x14ac:dyDescent="0.35">
      <c r="A27" s="71" t="s">
        <v>75</v>
      </c>
      <c r="B27" s="52" t="s">
        <v>106</v>
      </c>
      <c r="C27" s="52" t="s">
        <v>107</v>
      </c>
      <c r="D27" s="52" t="s">
        <v>108</v>
      </c>
      <c r="E27" s="52" t="s">
        <v>109</v>
      </c>
      <c r="F27" s="51" t="s">
        <v>133</v>
      </c>
      <c r="G27" s="52" t="s">
        <v>111</v>
      </c>
      <c r="H27" s="52" t="s">
        <v>112</v>
      </c>
      <c r="I27" s="52" t="s">
        <v>113</v>
      </c>
      <c r="J27" s="52" t="s">
        <v>114</v>
      </c>
      <c r="K27" s="51" t="s">
        <v>134</v>
      </c>
      <c r="L27" s="52" t="s">
        <v>115</v>
      </c>
      <c r="M27" s="52" t="s">
        <v>116</v>
      </c>
      <c r="N27" s="52" t="s">
        <v>117</v>
      </c>
      <c r="O27" s="52" t="s">
        <v>118</v>
      </c>
      <c r="P27" s="51" t="s">
        <v>135</v>
      </c>
      <c r="Q27" s="52" t="s">
        <v>139</v>
      </c>
      <c r="R27" s="52" t="s">
        <v>141</v>
      </c>
      <c r="S27" s="52" t="s">
        <v>142</v>
      </c>
      <c r="T27" s="52" t="s">
        <v>143</v>
      </c>
      <c r="U27" s="51" t="s">
        <v>140</v>
      </c>
      <c r="V27" s="97"/>
      <c r="W27" s="52" t="s">
        <v>155</v>
      </c>
      <c r="X27" s="52" t="s">
        <v>157</v>
      </c>
      <c r="Y27" s="52" t="s">
        <v>156</v>
      </c>
    </row>
    <row r="28" spans="1:25" ht="15" customHeight="1" x14ac:dyDescent="0.25">
      <c r="A28" s="53" t="s">
        <v>3</v>
      </c>
      <c r="B28" s="54">
        <v>51857</v>
      </c>
      <c r="C28" s="54">
        <v>50836</v>
      </c>
      <c r="D28" s="54">
        <v>56724</v>
      </c>
      <c r="E28" s="54">
        <v>59427</v>
      </c>
      <c r="F28" s="54">
        <v>218844</v>
      </c>
      <c r="G28" s="54">
        <v>56121</v>
      </c>
      <c r="H28" s="54">
        <v>52832</v>
      </c>
      <c r="I28" s="54">
        <v>56570</v>
      </c>
      <c r="J28" s="54">
        <v>55361</v>
      </c>
      <c r="K28" s="54">
        <v>220884</v>
      </c>
      <c r="L28" s="54">
        <v>50918</v>
      </c>
      <c r="M28" s="54">
        <v>39354</v>
      </c>
      <c r="N28" s="54">
        <v>49578</v>
      </c>
      <c r="O28" s="54">
        <v>56881</v>
      </c>
      <c r="P28" s="54">
        <v>196731</v>
      </c>
      <c r="Q28" s="54">
        <v>52326</v>
      </c>
      <c r="R28" s="54">
        <v>57365</v>
      </c>
      <c r="S28" s="54" t="s">
        <v>158</v>
      </c>
      <c r="T28" s="54" t="s">
        <v>158</v>
      </c>
      <c r="U28" s="54">
        <v>109690</v>
      </c>
      <c r="W28" s="36">
        <v>225104</v>
      </c>
      <c r="X28" s="36">
        <v>202203</v>
      </c>
      <c r="Y28" s="36">
        <v>216149</v>
      </c>
    </row>
    <row r="29" spans="1:25" x14ac:dyDescent="0.25">
      <c r="A29" s="55" t="s">
        <v>4</v>
      </c>
      <c r="B29" s="56">
        <v>1409</v>
      </c>
      <c r="C29" s="56">
        <v>1464</v>
      </c>
      <c r="D29" s="56">
        <v>1555</v>
      </c>
      <c r="E29" s="56">
        <v>1511</v>
      </c>
      <c r="F29" s="57">
        <v>5938</v>
      </c>
      <c r="G29" s="56">
        <v>1526</v>
      </c>
      <c r="H29" s="56">
        <v>1497</v>
      </c>
      <c r="I29" s="56">
        <v>1626</v>
      </c>
      <c r="J29" s="56">
        <v>1398</v>
      </c>
      <c r="K29" s="57">
        <v>6048</v>
      </c>
      <c r="L29" s="56">
        <v>1405</v>
      </c>
      <c r="M29" s="56">
        <v>1110</v>
      </c>
      <c r="N29" s="56">
        <v>1368</v>
      </c>
      <c r="O29" s="56">
        <v>1417</v>
      </c>
      <c r="P29" s="57">
        <v>5300</v>
      </c>
      <c r="Q29" s="56">
        <v>1329</v>
      </c>
      <c r="R29" s="56">
        <v>1555</v>
      </c>
      <c r="S29" s="56" t="s">
        <v>158</v>
      </c>
      <c r="T29" s="56" t="s">
        <v>158</v>
      </c>
      <c r="U29" s="57">
        <v>2884</v>
      </c>
      <c r="W29" s="36">
        <v>6088</v>
      </c>
      <c r="X29" s="36">
        <v>5539</v>
      </c>
      <c r="Y29" s="36">
        <v>5669</v>
      </c>
    </row>
    <row r="30" spans="1:25" x14ac:dyDescent="0.25">
      <c r="A30" s="58" t="s">
        <v>5</v>
      </c>
      <c r="B30" s="56">
        <v>4005</v>
      </c>
      <c r="C30" s="56">
        <v>4078</v>
      </c>
      <c r="D30" s="56">
        <v>4515</v>
      </c>
      <c r="E30" s="56">
        <v>4589</v>
      </c>
      <c r="F30" s="57">
        <v>17186</v>
      </c>
      <c r="G30" s="56">
        <v>4268</v>
      </c>
      <c r="H30" s="56">
        <v>3780</v>
      </c>
      <c r="I30" s="56">
        <v>4472</v>
      </c>
      <c r="J30" s="56">
        <v>4114</v>
      </c>
      <c r="K30" s="57">
        <v>16634</v>
      </c>
      <c r="L30" s="56">
        <v>4046</v>
      </c>
      <c r="M30" s="56">
        <v>3061</v>
      </c>
      <c r="N30" s="56">
        <v>3877</v>
      </c>
      <c r="O30" s="56">
        <v>4124</v>
      </c>
      <c r="P30" s="57">
        <v>15108</v>
      </c>
      <c r="Q30" s="56">
        <v>3922</v>
      </c>
      <c r="R30" s="56">
        <v>4445</v>
      </c>
      <c r="S30" s="56" t="s">
        <v>158</v>
      </c>
      <c r="T30" s="56" t="s">
        <v>158</v>
      </c>
      <c r="U30" s="57">
        <v>8367</v>
      </c>
      <c r="W30" s="36">
        <v>17151</v>
      </c>
      <c r="X30" s="36">
        <v>15694</v>
      </c>
      <c r="Y30" s="36">
        <v>16368</v>
      </c>
    </row>
    <row r="31" spans="1:25" x14ac:dyDescent="0.25">
      <c r="A31" s="58" t="s">
        <v>78</v>
      </c>
      <c r="B31" s="56">
        <v>4226</v>
      </c>
      <c r="C31" s="56">
        <v>3512</v>
      </c>
      <c r="D31" s="56">
        <v>4222</v>
      </c>
      <c r="E31" s="56">
        <v>4845</v>
      </c>
      <c r="F31" s="57">
        <v>16805</v>
      </c>
      <c r="G31" s="56">
        <v>4236</v>
      </c>
      <c r="H31" s="56">
        <v>3557</v>
      </c>
      <c r="I31" s="56">
        <v>3911</v>
      </c>
      <c r="J31" s="56">
        <v>3784</v>
      </c>
      <c r="K31" s="57">
        <v>15489</v>
      </c>
      <c r="L31" s="56">
        <v>3312</v>
      </c>
      <c r="M31" s="56">
        <v>2474</v>
      </c>
      <c r="N31" s="56">
        <v>3187</v>
      </c>
      <c r="O31" s="56">
        <v>3996</v>
      </c>
      <c r="P31" s="57">
        <v>12968</v>
      </c>
      <c r="Q31" s="56">
        <v>4106</v>
      </c>
      <c r="R31" s="56">
        <v>4863</v>
      </c>
      <c r="S31" s="56" t="s">
        <v>158</v>
      </c>
      <c r="T31" s="56" t="s">
        <v>158</v>
      </c>
      <c r="U31" s="57">
        <v>8969</v>
      </c>
      <c r="W31" s="36">
        <v>16861</v>
      </c>
      <c r="X31" s="36">
        <v>13480</v>
      </c>
      <c r="Y31" s="36">
        <v>16151</v>
      </c>
    </row>
    <row r="32" spans="1:25" ht="8.25" customHeight="1" x14ac:dyDescent="0.25">
      <c r="A32" s="59"/>
      <c r="B32" s="56"/>
      <c r="C32" s="56"/>
      <c r="D32" s="56"/>
      <c r="E32" s="56"/>
      <c r="F32" s="57"/>
      <c r="G32" s="56"/>
      <c r="H32" s="56"/>
      <c r="I32" s="56"/>
      <c r="J32" s="56"/>
      <c r="K32" s="57"/>
      <c r="L32" s="56"/>
      <c r="M32" s="56"/>
      <c r="N32" s="56"/>
      <c r="O32" s="56"/>
      <c r="P32" s="57"/>
      <c r="Q32" s="56"/>
      <c r="R32" s="56"/>
      <c r="S32" s="56"/>
      <c r="T32" s="56"/>
      <c r="U32" s="57"/>
      <c r="W32" s="36"/>
      <c r="X32" s="36"/>
      <c r="Y32" s="36"/>
    </row>
    <row r="33" spans="1:25" x14ac:dyDescent="0.25">
      <c r="A33" s="58" t="s">
        <v>7</v>
      </c>
      <c r="B33" s="56">
        <v>2806</v>
      </c>
      <c r="C33" s="56">
        <v>2864</v>
      </c>
      <c r="D33" s="56">
        <v>3171</v>
      </c>
      <c r="E33" s="56">
        <v>3211</v>
      </c>
      <c r="F33" s="57">
        <v>12052</v>
      </c>
      <c r="G33" s="56">
        <v>3249</v>
      </c>
      <c r="H33" s="56">
        <v>3323</v>
      </c>
      <c r="I33" s="56">
        <v>3387</v>
      </c>
      <c r="J33" s="56">
        <v>3124</v>
      </c>
      <c r="K33" s="57">
        <v>13083</v>
      </c>
      <c r="L33" s="56">
        <v>3031</v>
      </c>
      <c r="M33" s="56">
        <v>2443</v>
      </c>
      <c r="N33" s="56">
        <v>3275</v>
      </c>
      <c r="O33" s="56">
        <v>2993</v>
      </c>
      <c r="P33" s="57">
        <v>11742</v>
      </c>
      <c r="Q33" s="56">
        <v>2830</v>
      </c>
      <c r="R33" s="56">
        <v>3107</v>
      </c>
      <c r="S33" s="56" t="s">
        <v>158</v>
      </c>
      <c r="T33" s="56" t="s">
        <v>158</v>
      </c>
      <c r="U33" s="57">
        <v>5936</v>
      </c>
      <c r="W33" s="36">
        <v>12955</v>
      </c>
      <c r="X33" s="36">
        <v>11985</v>
      </c>
      <c r="Y33" s="36">
        <v>12204</v>
      </c>
    </row>
    <row r="34" spans="1:25" x14ac:dyDescent="0.25">
      <c r="A34" s="58" t="s">
        <v>8</v>
      </c>
      <c r="B34" s="56">
        <v>3375</v>
      </c>
      <c r="C34" s="56">
        <v>3293</v>
      </c>
      <c r="D34" s="56">
        <v>3661</v>
      </c>
      <c r="E34" s="56">
        <v>3807</v>
      </c>
      <c r="F34" s="57">
        <v>14135</v>
      </c>
      <c r="G34" s="56">
        <v>3663</v>
      </c>
      <c r="H34" s="56">
        <v>3369</v>
      </c>
      <c r="I34" s="56">
        <v>3521</v>
      </c>
      <c r="J34" s="56">
        <v>3316</v>
      </c>
      <c r="K34" s="57">
        <v>13869</v>
      </c>
      <c r="L34" s="56">
        <v>3192</v>
      </c>
      <c r="M34" s="56">
        <v>2486</v>
      </c>
      <c r="N34" s="56">
        <v>2899</v>
      </c>
      <c r="O34" s="56">
        <v>3329</v>
      </c>
      <c r="P34" s="57">
        <v>11905</v>
      </c>
      <c r="Q34" s="56">
        <v>3566</v>
      </c>
      <c r="R34" s="56">
        <v>3952</v>
      </c>
      <c r="S34" s="56" t="s">
        <v>158</v>
      </c>
      <c r="T34" s="56" t="s">
        <v>158</v>
      </c>
      <c r="U34" s="57">
        <v>7517</v>
      </c>
      <c r="W34" s="36">
        <v>14500</v>
      </c>
      <c r="X34" s="36">
        <v>12514</v>
      </c>
      <c r="Y34" s="36">
        <v>13745</v>
      </c>
    </row>
    <row r="35" spans="1:25" ht="8.25" customHeight="1" x14ac:dyDescent="0.25">
      <c r="A35" s="59"/>
      <c r="B35" s="56"/>
      <c r="C35" s="56"/>
      <c r="D35" s="56"/>
      <c r="E35" s="56"/>
      <c r="F35" s="29"/>
      <c r="G35" s="56"/>
      <c r="H35" s="56"/>
      <c r="I35" s="56"/>
      <c r="J35" s="56"/>
      <c r="K35" s="29"/>
      <c r="L35" s="56"/>
      <c r="M35" s="56"/>
      <c r="N35" s="56"/>
      <c r="O35" s="56"/>
      <c r="P35" s="29"/>
      <c r="Q35" s="56"/>
      <c r="R35" s="56"/>
      <c r="S35" s="56"/>
      <c r="T35" s="56"/>
      <c r="U35" s="29"/>
      <c r="W35" s="36"/>
      <c r="X35" s="36"/>
      <c r="Y35" s="36"/>
    </row>
    <row r="36" spans="1:25" x14ac:dyDescent="0.25">
      <c r="A36" s="55" t="s">
        <v>16</v>
      </c>
      <c r="B36" s="56">
        <v>3859</v>
      </c>
      <c r="C36" s="56">
        <v>3827</v>
      </c>
      <c r="D36" s="56">
        <v>4119</v>
      </c>
      <c r="E36" s="56">
        <v>4381</v>
      </c>
      <c r="F36" s="57">
        <v>16186</v>
      </c>
      <c r="G36" s="56">
        <v>4118</v>
      </c>
      <c r="H36" s="56">
        <v>3751</v>
      </c>
      <c r="I36" s="56">
        <v>4320</v>
      </c>
      <c r="J36" s="56">
        <v>3976</v>
      </c>
      <c r="K36" s="57">
        <v>16164</v>
      </c>
      <c r="L36" s="56">
        <v>3855</v>
      </c>
      <c r="M36" s="56">
        <v>3290</v>
      </c>
      <c r="N36" s="56">
        <v>3865</v>
      </c>
      <c r="O36" s="56">
        <v>4212</v>
      </c>
      <c r="P36" s="57">
        <v>15222</v>
      </c>
      <c r="Q36" s="56">
        <v>4063</v>
      </c>
      <c r="R36" s="56">
        <v>4352</v>
      </c>
      <c r="S36" s="56" t="s">
        <v>158</v>
      </c>
      <c r="T36" s="56" t="s">
        <v>158</v>
      </c>
      <c r="U36" s="57">
        <v>8414</v>
      </c>
      <c r="W36" s="36">
        <v>16368</v>
      </c>
      <c r="X36" s="36">
        <v>15441</v>
      </c>
      <c r="Y36" s="36">
        <v>16490</v>
      </c>
    </row>
    <row r="37" spans="1:25" x14ac:dyDescent="0.25">
      <c r="A37" s="58" t="s">
        <v>9</v>
      </c>
      <c r="B37" s="56">
        <v>7151</v>
      </c>
      <c r="C37" s="56">
        <v>7546</v>
      </c>
      <c r="D37" s="56">
        <v>9171</v>
      </c>
      <c r="E37" s="56">
        <v>9936</v>
      </c>
      <c r="F37" s="57">
        <v>33804</v>
      </c>
      <c r="G37" s="56">
        <v>9167</v>
      </c>
      <c r="H37" s="56">
        <v>8913</v>
      </c>
      <c r="I37" s="56">
        <v>8751</v>
      </c>
      <c r="J37" s="56">
        <v>11237</v>
      </c>
      <c r="K37" s="57">
        <v>38068</v>
      </c>
      <c r="L37" s="56">
        <v>7428</v>
      </c>
      <c r="M37" s="56">
        <v>5527</v>
      </c>
      <c r="N37" s="56">
        <v>6407</v>
      </c>
      <c r="O37" s="56">
        <v>6993</v>
      </c>
      <c r="P37" s="57">
        <v>26355</v>
      </c>
      <c r="Q37" s="56">
        <v>6946</v>
      </c>
      <c r="R37" s="56">
        <v>9090</v>
      </c>
      <c r="S37" s="56" t="s">
        <v>158</v>
      </c>
      <c r="T37" s="56" t="s">
        <v>158</v>
      </c>
      <c r="U37" s="57">
        <v>16036</v>
      </c>
      <c r="W37" s="36">
        <v>37186</v>
      </c>
      <c r="X37" s="36">
        <v>32943</v>
      </c>
      <c r="Y37" s="36">
        <v>29436</v>
      </c>
    </row>
    <row r="38" spans="1:25" x14ac:dyDescent="0.25">
      <c r="A38" s="58" t="s">
        <v>10</v>
      </c>
      <c r="B38" s="56">
        <v>8618</v>
      </c>
      <c r="C38" s="56">
        <v>8239</v>
      </c>
      <c r="D38" s="56">
        <v>9100</v>
      </c>
      <c r="E38" s="56">
        <v>9873</v>
      </c>
      <c r="F38" s="57">
        <v>35830</v>
      </c>
      <c r="G38" s="56">
        <v>9556</v>
      </c>
      <c r="H38" s="56">
        <v>9009</v>
      </c>
      <c r="I38" s="56">
        <v>9606</v>
      </c>
      <c r="J38" s="56">
        <v>9230</v>
      </c>
      <c r="K38" s="57">
        <v>37400</v>
      </c>
      <c r="L38" s="56">
        <v>8492</v>
      </c>
      <c r="M38" s="56">
        <v>6551</v>
      </c>
      <c r="N38" s="56">
        <v>7792</v>
      </c>
      <c r="O38" s="56">
        <v>8198</v>
      </c>
      <c r="P38" s="57">
        <v>31033</v>
      </c>
      <c r="Q38" s="56">
        <v>8170</v>
      </c>
      <c r="R38" s="56">
        <v>8623</v>
      </c>
      <c r="S38" s="56" t="s">
        <v>158</v>
      </c>
      <c r="T38" s="56" t="s">
        <v>158</v>
      </c>
      <c r="U38" s="57">
        <v>16793</v>
      </c>
      <c r="W38" s="36">
        <v>37538</v>
      </c>
      <c r="X38" s="36">
        <v>33879</v>
      </c>
      <c r="Y38" s="36">
        <v>32783</v>
      </c>
    </row>
    <row r="39" spans="1:25" x14ac:dyDescent="0.25">
      <c r="A39" s="58" t="s">
        <v>11</v>
      </c>
      <c r="B39" s="56">
        <v>3227</v>
      </c>
      <c r="C39" s="56">
        <v>3115</v>
      </c>
      <c r="D39" s="56">
        <v>3509</v>
      </c>
      <c r="E39" s="56">
        <v>3526</v>
      </c>
      <c r="F39" s="57">
        <v>13376</v>
      </c>
      <c r="G39" s="56">
        <v>3573</v>
      </c>
      <c r="H39" s="56">
        <v>3326</v>
      </c>
      <c r="I39" s="56">
        <v>3647</v>
      </c>
      <c r="J39" s="56">
        <v>3273</v>
      </c>
      <c r="K39" s="57">
        <v>13819</v>
      </c>
      <c r="L39" s="56">
        <v>3588</v>
      </c>
      <c r="M39" s="56">
        <v>2367</v>
      </c>
      <c r="N39" s="56">
        <v>2635</v>
      </c>
      <c r="O39" s="56">
        <v>2894</v>
      </c>
      <c r="P39" s="57">
        <v>11483</v>
      </c>
      <c r="Q39" s="56">
        <v>2983</v>
      </c>
      <c r="R39" s="56">
        <v>3357</v>
      </c>
      <c r="S39" s="56" t="s">
        <v>158</v>
      </c>
      <c r="T39" s="56" t="s">
        <v>158</v>
      </c>
      <c r="U39" s="57">
        <v>6340</v>
      </c>
      <c r="W39" s="36">
        <v>13934</v>
      </c>
      <c r="X39" s="36">
        <v>12875</v>
      </c>
      <c r="Y39" s="36">
        <v>11869</v>
      </c>
    </row>
    <row r="40" spans="1:25" ht="8.25" customHeight="1" x14ac:dyDescent="0.25">
      <c r="A40" s="59"/>
      <c r="B40" s="56"/>
      <c r="C40" s="56"/>
      <c r="D40" s="56"/>
      <c r="E40" s="56"/>
      <c r="F40" s="29"/>
      <c r="G40" s="56"/>
      <c r="H40" s="56"/>
      <c r="I40" s="56"/>
      <c r="J40" s="56"/>
      <c r="K40" s="29"/>
      <c r="L40" s="56"/>
      <c r="M40" s="56"/>
      <c r="N40" s="56"/>
      <c r="O40" s="56"/>
      <c r="P40" s="29"/>
      <c r="Q40" s="56"/>
      <c r="R40" s="56"/>
      <c r="S40" s="56"/>
      <c r="T40" s="56"/>
      <c r="U40" s="29"/>
      <c r="W40" s="36"/>
      <c r="X40" s="36"/>
      <c r="Y40" s="36"/>
    </row>
    <row r="41" spans="1:25" x14ac:dyDescent="0.25">
      <c r="A41" s="60" t="s">
        <v>12</v>
      </c>
      <c r="B41" s="61">
        <v>38675</v>
      </c>
      <c r="C41" s="61">
        <v>37938</v>
      </c>
      <c r="D41" s="61">
        <v>43023</v>
      </c>
      <c r="E41" s="61">
        <v>45677</v>
      </c>
      <c r="F41" s="57">
        <v>165312</v>
      </c>
      <c r="G41" s="61">
        <v>43356</v>
      </c>
      <c r="H41" s="61">
        <v>40525</v>
      </c>
      <c r="I41" s="61">
        <v>43241</v>
      </c>
      <c r="J41" s="61">
        <v>43452</v>
      </c>
      <c r="K41" s="57">
        <v>170573</v>
      </c>
      <c r="L41" s="61">
        <v>38348</v>
      </c>
      <c r="M41" s="61">
        <v>29308</v>
      </c>
      <c r="N41" s="61">
        <v>35305</v>
      </c>
      <c r="O41" s="61">
        <v>38155</v>
      </c>
      <c r="P41" s="57">
        <v>141116</v>
      </c>
      <c r="Q41" s="61">
        <v>37914</v>
      </c>
      <c r="R41" s="61">
        <v>43343</v>
      </c>
      <c r="S41" s="61" t="s">
        <v>158</v>
      </c>
      <c r="T41" s="61" t="s">
        <v>158</v>
      </c>
      <c r="U41" s="57">
        <v>81257</v>
      </c>
      <c r="W41" s="36">
        <v>172581</v>
      </c>
      <c r="X41" s="36">
        <v>154349</v>
      </c>
      <c r="Y41" s="36">
        <v>154716</v>
      </c>
    </row>
    <row r="42" spans="1:25" x14ac:dyDescent="0.25">
      <c r="A42" s="60" t="s">
        <v>13</v>
      </c>
      <c r="B42" s="56">
        <v>2575</v>
      </c>
      <c r="C42" s="56">
        <v>2681</v>
      </c>
      <c r="D42" s="56">
        <v>2979</v>
      </c>
      <c r="E42" s="56">
        <v>2938</v>
      </c>
      <c r="F42" s="57">
        <v>11172</v>
      </c>
      <c r="G42" s="56">
        <v>2806</v>
      </c>
      <c r="H42" s="56">
        <v>2810</v>
      </c>
      <c r="I42" s="56">
        <v>2785</v>
      </c>
      <c r="J42" s="56">
        <v>2910</v>
      </c>
      <c r="K42" s="57">
        <v>11312</v>
      </c>
      <c r="L42" s="56">
        <v>2767</v>
      </c>
      <c r="M42" s="56">
        <v>1641</v>
      </c>
      <c r="N42" s="56">
        <v>1889</v>
      </c>
      <c r="O42" s="56">
        <v>2032</v>
      </c>
      <c r="P42" s="57">
        <v>8329</v>
      </c>
      <c r="Q42" s="56">
        <v>2103</v>
      </c>
      <c r="R42" s="56">
        <v>2235</v>
      </c>
      <c r="S42" s="56" t="s">
        <v>158</v>
      </c>
      <c r="T42" s="56" t="s">
        <v>158</v>
      </c>
      <c r="U42" s="57">
        <v>4339</v>
      </c>
      <c r="W42" s="36">
        <v>11533</v>
      </c>
      <c r="X42" s="36">
        <v>10103</v>
      </c>
      <c r="Y42" s="36">
        <v>8259</v>
      </c>
    </row>
    <row r="43" spans="1:25" x14ac:dyDescent="0.25">
      <c r="A43" s="60" t="s">
        <v>14</v>
      </c>
      <c r="B43" s="56">
        <v>3984</v>
      </c>
      <c r="C43" s="56">
        <v>3312</v>
      </c>
      <c r="D43" s="56">
        <v>3792</v>
      </c>
      <c r="E43" s="56">
        <v>4106</v>
      </c>
      <c r="F43" s="57">
        <v>15194</v>
      </c>
      <c r="G43" s="56">
        <v>3693</v>
      </c>
      <c r="H43" s="56">
        <v>3387</v>
      </c>
      <c r="I43" s="56">
        <v>3424</v>
      </c>
      <c r="J43" s="56">
        <v>3173</v>
      </c>
      <c r="K43" s="57">
        <v>13677</v>
      </c>
      <c r="L43" s="56">
        <v>3208</v>
      </c>
      <c r="M43" s="56">
        <v>2404</v>
      </c>
      <c r="N43" s="56">
        <v>2626</v>
      </c>
      <c r="O43" s="56">
        <v>3297</v>
      </c>
      <c r="P43" s="57">
        <v>11536</v>
      </c>
      <c r="Q43" s="56">
        <v>3474</v>
      </c>
      <c r="R43" s="56">
        <v>3337</v>
      </c>
      <c r="S43" s="56" t="s">
        <v>158</v>
      </c>
      <c r="T43" s="56" t="s">
        <v>158</v>
      </c>
      <c r="U43" s="57">
        <v>6811</v>
      </c>
      <c r="W43" s="36">
        <v>14978</v>
      </c>
      <c r="X43" s="36">
        <v>12209</v>
      </c>
      <c r="Y43" s="36">
        <v>12735</v>
      </c>
    </row>
    <row r="44" spans="1:25" x14ac:dyDescent="0.25">
      <c r="A44" s="60" t="s">
        <v>15</v>
      </c>
      <c r="B44" s="56">
        <v>681</v>
      </c>
      <c r="C44" s="56">
        <v>661</v>
      </c>
      <c r="D44" s="56">
        <v>690</v>
      </c>
      <c r="E44" s="56">
        <v>706</v>
      </c>
      <c r="F44" s="57">
        <v>2738</v>
      </c>
      <c r="G44" s="56">
        <v>719</v>
      </c>
      <c r="H44" s="56">
        <v>652</v>
      </c>
      <c r="I44" s="56">
        <v>667</v>
      </c>
      <c r="J44" s="56">
        <v>654</v>
      </c>
      <c r="K44" s="57">
        <v>2691</v>
      </c>
      <c r="L44" s="56">
        <v>601</v>
      </c>
      <c r="M44" s="56">
        <v>500</v>
      </c>
      <c r="N44" s="56">
        <v>525</v>
      </c>
      <c r="O44" s="56">
        <v>562</v>
      </c>
      <c r="P44" s="57">
        <v>2188</v>
      </c>
      <c r="Q44" s="56">
        <v>519</v>
      </c>
      <c r="R44" s="56">
        <v>516</v>
      </c>
      <c r="S44" s="56" t="s">
        <v>158</v>
      </c>
      <c r="T44" s="56" t="s">
        <v>158</v>
      </c>
      <c r="U44" s="57">
        <v>1035</v>
      </c>
      <c r="W44" s="36">
        <v>2768</v>
      </c>
      <c r="X44" s="36">
        <v>2421</v>
      </c>
      <c r="Y44" s="36">
        <v>2122</v>
      </c>
    </row>
    <row r="45" spans="1:25" x14ac:dyDescent="0.25">
      <c r="A45" s="60" t="s">
        <v>86</v>
      </c>
      <c r="B45" s="56">
        <v>3262</v>
      </c>
      <c r="C45" s="56">
        <v>2613</v>
      </c>
      <c r="D45" s="56">
        <v>2620</v>
      </c>
      <c r="E45" s="56">
        <v>2843</v>
      </c>
      <c r="F45" s="57">
        <v>11338</v>
      </c>
      <c r="G45" s="56">
        <v>2690</v>
      </c>
      <c r="H45" s="56">
        <v>2446</v>
      </c>
      <c r="I45" s="56">
        <v>2645</v>
      </c>
      <c r="J45" s="56">
        <v>2666</v>
      </c>
      <c r="K45" s="57">
        <v>10447</v>
      </c>
      <c r="L45" s="56">
        <v>3987</v>
      </c>
      <c r="M45" s="56">
        <v>4021</v>
      </c>
      <c r="N45" s="56">
        <v>6794</v>
      </c>
      <c r="O45" s="56">
        <v>9550</v>
      </c>
      <c r="P45" s="57">
        <v>24351</v>
      </c>
      <c r="Q45" s="56">
        <v>5937</v>
      </c>
      <c r="R45" s="56">
        <v>5628</v>
      </c>
      <c r="S45" s="56" t="s">
        <v>158</v>
      </c>
      <c r="T45" s="56" t="s">
        <v>158</v>
      </c>
      <c r="U45" s="57">
        <v>11565</v>
      </c>
      <c r="W45" s="36">
        <v>10600</v>
      </c>
      <c r="X45" s="36">
        <v>13319</v>
      </c>
      <c r="Y45" s="36">
        <v>27909</v>
      </c>
    </row>
    <row r="46" spans="1:25" x14ac:dyDescent="0.25">
      <c r="A46" s="68" t="s">
        <v>87</v>
      </c>
      <c r="B46" s="80">
        <v>2682</v>
      </c>
      <c r="C46" s="80">
        <v>3631</v>
      </c>
      <c r="D46" s="80">
        <v>3621</v>
      </c>
      <c r="E46" s="80">
        <v>3156</v>
      </c>
      <c r="F46" s="76">
        <v>13090</v>
      </c>
      <c r="G46" s="80">
        <v>2856</v>
      </c>
      <c r="H46" s="80">
        <v>3012</v>
      </c>
      <c r="I46" s="80">
        <v>3809</v>
      </c>
      <c r="J46" s="80">
        <v>2506</v>
      </c>
      <c r="K46" s="76">
        <v>12183</v>
      </c>
      <c r="L46" s="80">
        <v>2007</v>
      </c>
      <c r="M46" s="80">
        <v>1480</v>
      </c>
      <c r="N46" s="80">
        <v>2439</v>
      </c>
      <c r="O46" s="80">
        <v>3286</v>
      </c>
      <c r="P46" s="76">
        <v>9211</v>
      </c>
      <c r="Q46" s="62">
        <v>2377</v>
      </c>
      <c r="R46" s="62">
        <v>2306</v>
      </c>
      <c r="S46" s="62" t="s">
        <v>158</v>
      </c>
      <c r="T46" s="62" t="s">
        <v>158</v>
      </c>
      <c r="U46" s="63">
        <v>4684</v>
      </c>
      <c r="V46" s="97"/>
      <c r="W46" s="98">
        <v>12645</v>
      </c>
      <c r="X46" s="98">
        <v>9802</v>
      </c>
      <c r="Y46" s="98">
        <v>10408</v>
      </c>
    </row>
    <row r="47" spans="1:25" x14ac:dyDescent="0.25">
      <c r="A47" s="68"/>
      <c r="B47" s="69"/>
      <c r="C47" s="29"/>
      <c r="D47" s="29"/>
      <c r="E47" s="29"/>
      <c r="F47" s="29"/>
      <c r="G47" s="29"/>
      <c r="H47" s="50"/>
      <c r="I47" s="50"/>
      <c r="J47" s="50"/>
      <c r="K47" s="50"/>
      <c r="L47" s="50"/>
      <c r="M47" s="50"/>
      <c r="N47" s="50"/>
      <c r="O47" s="50"/>
      <c r="P47" s="50"/>
      <c r="Q47" s="50"/>
    </row>
    <row r="48" spans="1:25" ht="12.75" customHeight="1" x14ac:dyDescent="0.25">
      <c r="A48" s="50"/>
      <c r="B48" s="70"/>
      <c r="C48" s="32"/>
      <c r="D48" s="64"/>
      <c r="E48" s="64"/>
      <c r="F48" s="64"/>
      <c r="G48" s="64"/>
      <c r="H48" s="32"/>
      <c r="I48" s="65"/>
      <c r="J48" s="65"/>
      <c r="K48" s="65"/>
      <c r="L48" s="65"/>
      <c r="M48" s="65"/>
      <c r="N48" s="65"/>
      <c r="O48" s="65"/>
      <c r="P48" s="65"/>
      <c r="Q48" s="65"/>
      <c r="R48" s="65"/>
      <c r="S48" s="65"/>
      <c r="T48" s="65"/>
      <c r="U48" s="65"/>
      <c r="V48" s="65"/>
    </row>
    <row r="49" spans="1:25" ht="15.5" x14ac:dyDescent="0.35">
      <c r="A49" s="71" t="s">
        <v>77</v>
      </c>
      <c r="B49" s="52" t="s">
        <v>106</v>
      </c>
      <c r="C49" s="52" t="s">
        <v>107</v>
      </c>
      <c r="D49" s="52" t="s">
        <v>108</v>
      </c>
      <c r="E49" s="52" t="s">
        <v>109</v>
      </c>
      <c r="F49" s="51" t="s">
        <v>133</v>
      </c>
      <c r="G49" s="52" t="s">
        <v>111</v>
      </c>
      <c r="H49" s="52" t="s">
        <v>112</v>
      </c>
      <c r="I49" s="52" t="s">
        <v>113</v>
      </c>
      <c r="J49" s="52" t="s">
        <v>114</v>
      </c>
      <c r="K49" s="51" t="s">
        <v>134</v>
      </c>
      <c r="L49" s="52" t="s">
        <v>115</v>
      </c>
      <c r="M49" s="52" t="s">
        <v>116</v>
      </c>
      <c r="N49" s="52" t="s">
        <v>117</v>
      </c>
      <c r="O49" s="52" t="s">
        <v>118</v>
      </c>
      <c r="P49" s="51" t="s">
        <v>135</v>
      </c>
      <c r="Q49" s="52" t="s">
        <v>139</v>
      </c>
      <c r="R49" s="52" t="s">
        <v>141</v>
      </c>
      <c r="S49" s="52" t="s">
        <v>142</v>
      </c>
      <c r="T49" s="52" t="s">
        <v>143</v>
      </c>
      <c r="U49" s="51" t="s">
        <v>140</v>
      </c>
      <c r="V49" s="97"/>
      <c r="W49" s="52" t="s">
        <v>155</v>
      </c>
      <c r="X49" s="52" t="s">
        <v>157</v>
      </c>
      <c r="Y49" s="52" t="s">
        <v>156</v>
      </c>
    </row>
    <row r="50" spans="1:25" ht="15" customHeight="1" x14ac:dyDescent="0.25">
      <c r="A50" s="53" t="s">
        <v>3</v>
      </c>
      <c r="B50" s="54">
        <v>117550</v>
      </c>
      <c r="C50" s="54">
        <v>116175</v>
      </c>
      <c r="D50" s="54">
        <v>120544</v>
      </c>
      <c r="E50" s="54">
        <v>127558</v>
      </c>
      <c r="F50" s="54">
        <v>481828</v>
      </c>
      <c r="G50" s="54">
        <v>129450</v>
      </c>
      <c r="H50" s="54">
        <v>115401</v>
      </c>
      <c r="I50" s="54">
        <v>122500</v>
      </c>
      <c r="J50" s="54">
        <v>120254</v>
      </c>
      <c r="K50" s="54">
        <v>487605</v>
      </c>
      <c r="L50" s="54">
        <v>110248</v>
      </c>
      <c r="M50" s="54">
        <v>82691</v>
      </c>
      <c r="N50" s="54">
        <v>105801</v>
      </c>
      <c r="O50" s="54">
        <v>124312</v>
      </c>
      <c r="P50" s="54">
        <v>423052</v>
      </c>
      <c r="Q50" s="54">
        <v>101952</v>
      </c>
      <c r="R50" s="54">
        <v>109196</v>
      </c>
      <c r="S50" s="54" t="s">
        <v>158</v>
      </c>
      <c r="T50" s="54" t="s">
        <v>158</v>
      </c>
      <c r="U50" s="54">
        <v>211148</v>
      </c>
      <c r="W50" s="36">
        <v>492954</v>
      </c>
      <c r="X50" s="36">
        <v>435692</v>
      </c>
      <c r="Y50" s="36">
        <v>441262</v>
      </c>
    </row>
    <row r="51" spans="1:25" x14ac:dyDescent="0.25">
      <c r="A51" s="55" t="s">
        <v>4</v>
      </c>
      <c r="B51" s="56">
        <v>3321</v>
      </c>
      <c r="C51" s="56">
        <v>3515</v>
      </c>
      <c r="D51" s="56">
        <v>3453</v>
      </c>
      <c r="E51" s="56">
        <v>3710</v>
      </c>
      <c r="F51" s="57">
        <v>13999</v>
      </c>
      <c r="G51" s="56">
        <v>3798</v>
      </c>
      <c r="H51" s="56">
        <v>3522</v>
      </c>
      <c r="I51" s="56">
        <v>3746</v>
      </c>
      <c r="J51" s="56">
        <v>3474</v>
      </c>
      <c r="K51" s="57">
        <v>14541</v>
      </c>
      <c r="L51" s="56">
        <v>3419</v>
      </c>
      <c r="M51" s="56">
        <v>2403</v>
      </c>
      <c r="N51" s="56">
        <v>3140</v>
      </c>
      <c r="O51" s="56">
        <v>3495</v>
      </c>
      <c r="P51" s="57">
        <v>12457</v>
      </c>
      <c r="Q51" s="56">
        <v>2934</v>
      </c>
      <c r="R51" s="56">
        <v>3097</v>
      </c>
      <c r="S51" s="56" t="s">
        <v>158</v>
      </c>
      <c r="T51" s="56" t="s">
        <v>158</v>
      </c>
      <c r="U51" s="57">
        <v>6031</v>
      </c>
      <c r="W51" s="36">
        <v>14484</v>
      </c>
      <c r="X51" s="36">
        <v>13042</v>
      </c>
      <c r="Y51" s="36">
        <v>12666</v>
      </c>
    </row>
    <row r="52" spans="1:25" x14ac:dyDescent="0.25">
      <c r="A52" s="58" t="s">
        <v>5</v>
      </c>
      <c r="B52" s="56">
        <v>9351</v>
      </c>
      <c r="C52" s="56">
        <v>9474</v>
      </c>
      <c r="D52" s="56">
        <v>9772</v>
      </c>
      <c r="E52" s="56">
        <v>10212</v>
      </c>
      <c r="F52" s="57">
        <v>38809</v>
      </c>
      <c r="G52" s="56">
        <v>9991</v>
      </c>
      <c r="H52" s="56">
        <v>8991</v>
      </c>
      <c r="I52" s="56">
        <v>9769</v>
      </c>
      <c r="J52" s="56">
        <v>9533</v>
      </c>
      <c r="K52" s="57">
        <v>38284</v>
      </c>
      <c r="L52" s="56">
        <v>8814</v>
      </c>
      <c r="M52" s="56">
        <v>6608</v>
      </c>
      <c r="N52" s="56">
        <v>8530</v>
      </c>
      <c r="O52" s="56">
        <v>9798</v>
      </c>
      <c r="P52" s="57">
        <v>33750</v>
      </c>
      <c r="Q52" s="56">
        <v>8274</v>
      </c>
      <c r="R52" s="56">
        <v>9097</v>
      </c>
      <c r="S52" s="56" t="s">
        <v>158</v>
      </c>
      <c r="T52" s="56" t="s">
        <v>158</v>
      </c>
      <c r="U52" s="57">
        <v>17371</v>
      </c>
      <c r="W52" s="36">
        <v>38965</v>
      </c>
      <c r="X52" s="36">
        <v>34725</v>
      </c>
      <c r="Y52" s="36">
        <v>35699</v>
      </c>
    </row>
    <row r="53" spans="1:25" x14ac:dyDescent="0.25">
      <c r="A53" s="58" t="s">
        <v>78</v>
      </c>
      <c r="B53" s="56">
        <v>8268</v>
      </c>
      <c r="C53" s="56">
        <v>7691</v>
      </c>
      <c r="D53" s="56">
        <v>8669</v>
      </c>
      <c r="E53" s="56">
        <v>9073</v>
      </c>
      <c r="F53" s="57">
        <v>33700</v>
      </c>
      <c r="G53" s="56">
        <v>9634</v>
      </c>
      <c r="H53" s="56">
        <v>7292</v>
      </c>
      <c r="I53" s="56">
        <v>7800</v>
      </c>
      <c r="J53" s="56">
        <v>7648</v>
      </c>
      <c r="K53" s="57">
        <v>32373</v>
      </c>
      <c r="L53" s="56">
        <v>7102</v>
      </c>
      <c r="M53" s="56">
        <v>6012</v>
      </c>
      <c r="N53" s="56">
        <v>6199</v>
      </c>
      <c r="O53" s="56">
        <v>8194</v>
      </c>
      <c r="P53" s="57">
        <v>27506</v>
      </c>
      <c r="Q53" s="56">
        <v>6880</v>
      </c>
      <c r="R53" s="56">
        <v>7730</v>
      </c>
      <c r="S53" s="56" t="s">
        <v>158</v>
      </c>
      <c r="T53" s="56" t="s">
        <v>158</v>
      </c>
      <c r="U53" s="57">
        <v>14610</v>
      </c>
      <c r="W53" s="36">
        <v>34667</v>
      </c>
      <c r="X53" s="36">
        <v>28562</v>
      </c>
      <c r="Y53" s="36">
        <v>29002</v>
      </c>
    </row>
    <row r="54" spans="1:25" ht="8.25" customHeight="1" x14ac:dyDescent="0.25">
      <c r="A54" s="59"/>
      <c r="B54" s="56"/>
      <c r="C54" s="56"/>
      <c r="D54" s="56"/>
      <c r="E54" s="56"/>
      <c r="F54" s="57"/>
      <c r="G54" s="56"/>
      <c r="H54" s="56"/>
      <c r="I54" s="56"/>
      <c r="J54" s="56"/>
      <c r="K54" s="57"/>
      <c r="L54" s="56"/>
      <c r="M54" s="56"/>
      <c r="N54" s="56"/>
      <c r="O54" s="56"/>
      <c r="P54" s="57"/>
      <c r="Q54" s="56"/>
      <c r="R54" s="56"/>
      <c r="S54" s="56"/>
      <c r="T54" s="56"/>
      <c r="U54" s="57"/>
      <c r="W54" s="36"/>
      <c r="X54" s="36"/>
      <c r="Y54" s="36"/>
    </row>
    <row r="55" spans="1:25" x14ac:dyDescent="0.25">
      <c r="A55" s="58" t="s">
        <v>7</v>
      </c>
      <c r="B55" s="56">
        <v>6772</v>
      </c>
      <c r="C55" s="56">
        <v>6825</v>
      </c>
      <c r="D55" s="56">
        <v>6993</v>
      </c>
      <c r="E55" s="56">
        <v>7169</v>
      </c>
      <c r="F55" s="57">
        <v>27759</v>
      </c>
      <c r="G55" s="56">
        <v>7593</v>
      </c>
      <c r="H55" s="56">
        <v>7458</v>
      </c>
      <c r="I55" s="56">
        <v>7258</v>
      </c>
      <c r="J55" s="56">
        <v>6999</v>
      </c>
      <c r="K55" s="57">
        <v>29308</v>
      </c>
      <c r="L55" s="56">
        <v>6747</v>
      </c>
      <c r="M55" s="56">
        <v>5177</v>
      </c>
      <c r="N55" s="56">
        <v>6558</v>
      </c>
      <c r="O55" s="56">
        <v>6944</v>
      </c>
      <c r="P55" s="57">
        <v>25426</v>
      </c>
      <c r="Q55" s="56">
        <v>6070</v>
      </c>
      <c r="R55" s="56">
        <v>6533</v>
      </c>
      <c r="S55" s="56" t="s">
        <v>158</v>
      </c>
      <c r="T55" s="56" t="s">
        <v>158</v>
      </c>
      <c r="U55" s="57">
        <v>12603</v>
      </c>
      <c r="W55" s="36">
        <v>29212</v>
      </c>
      <c r="X55" s="36">
        <v>26181</v>
      </c>
      <c r="Y55" s="36">
        <v>26104</v>
      </c>
    </row>
    <row r="56" spans="1:25" x14ac:dyDescent="0.25">
      <c r="A56" s="58" t="s">
        <v>8</v>
      </c>
      <c r="B56" s="56">
        <v>9482</v>
      </c>
      <c r="C56" s="56">
        <v>9062</v>
      </c>
      <c r="D56" s="56">
        <v>9456</v>
      </c>
      <c r="E56" s="56">
        <v>9785</v>
      </c>
      <c r="F56" s="57">
        <v>37786</v>
      </c>
      <c r="G56" s="56">
        <v>10025</v>
      </c>
      <c r="H56" s="56">
        <v>8897</v>
      </c>
      <c r="I56" s="56">
        <v>9008</v>
      </c>
      <c r="J56" s="56">
        <v>8784</v>
      </c>
      <c r="K56" s="57">
        <v>36714</v>
      </c>
      <c r="L56" s="56">
        <v>8108</v>
      </c>
      <c r="M56" s="56">
        <v>5561</v>
      </c>
      <c r="N56" s="56">
        <v>7399</v>
      </c>
      <c r="O56" s="56">
        <v>8934</v>
      </c>
      <c r="P56" s="57">
        <v>30002</v>
      </c>
      <c r="Q56" s="56">
        <v>8209</v>
      </c>
      <c r="R56" s="56">
        <v>8311</v>
      </c>
      <c r="S56" s="56" t="s">
        <v>158</v>
      </c>
      <c r="T56" s="56" t="s">
        <v>158</v>
      </c>
      <c r="U56" s="57">
        <v>16520</v>
      </c>
      <c r="W56" s="36">
        <v>38163</v>
      </c>
      <c r="X56" s="36">
        <v>31461</v>
      </c>
      <c r="Y56" s="36">
        <v>32853</v>
      </c>
    </row>
    <row r="57" spans="1:25" ht="8.25" customHeight="1" x14ac:dyDescent="0.25">
      <c r="A57" s="59"/>
      <c r="B57" s="56"/>
      <c r="C57" s="56"/>
      <c r="D57" s="56"/>
      <c r="E57" s="56"/>
      <c r="F57" s="29"/>
      <c r="G57" s="56"/>
      <c r="H57" s="56"/>
      <c r="I57" s="56"/>
      <c r="J57" s="56"/>
      <c r="K57" s="29"/>
      <c r="L57" s="56"/>
      <c r="M57" s="56"/>
      <c r="N57" s="56"/>
      <c r="O57" s="56"/>
      <c r="P57" s="29"/>
      <c r="Q57" s="56"/>
      <c r="R57" s="56"/>
      <c r="S57" s="56"/>
      <c r="T57" s="56"/>
      <c r="U57" s="29"/>
      <c r="W57" s="36"/>
      <c r="X57" s="36"/>
      <c r="Y57" s="36"/>
    </row>
    <row r="58" spans="1:25" x14ac:dyDescent="0.25">
      <c r="A58" s="55" t="s">
        <v>16</v>
      </c>
      <c r="B58" s="56">
        <v>12241</v>
      </c>
      <c r="C58" s="56">
        <v>11352</v>
      </c>
      <c r="D58" s="56">
        <v>11184</v>
      </c>
      <c r="E58" s="56">
        <v>12211</v>
      </c>
      <c r="F58" s="57">
        <v>46987</v>
      </c>
      <c r="G58" s="56">
        <v>12477</v>
      </c>
      <c r="H58" s="56">
        <v>10335</v>
      </c>
      <c r="I58" s="56">
        <v>11333</v>
      </c>
      <c r="J58" s="56">
        <v>11203</v>
      </c>
      <c r="K58" s="57">
        <v>45347</v>
      </c>
      <c r="L58" s="56">
        <v>10609</v>
      </c>
      <c r="M58" s="56">
        <v>8355</v>
      </c>
      <c r="N58" s="56">
        <v>9869</v>
      </c>
      <c r="O58" s="56">
        <v>11535</v>
      </c>
      <c r="P58" s="57">
        <v>40368</v>
      </c>
      <c r="Q58" s="56">
        <v>9410</v>
      </c>
      <c r="R58" s="56">
        <v>9395</v>
      </c>
      <c r="S58" s="56" t="s">
        <v>158</v>
      </c>
      <c r="T58" s="56" t="s">
        <v>158</v>
      </c>
      <c r="U58" s="57">
        <v>18805</v>
      </c>
      <c r="W58" s="36">
        <v>46206</v>
      </c>
      <c r="X58" s="36">
        <v>41500</v>
      </c>
      <c r="Y58" s="36">
        <v>40209</v>
      </c>
    </row>
    <row r="59" spans="1:25" x14ac:dyDescent="0.25">
      <c r="A59" s="58" t="s">
        <v>9</v>
      </c>
      <c r="B59" s="56">
        <v>14732</v>
      </c>
      <c r="C59" s="56">
        <v>15333</v>
      </c>
      <c r="D59" s="56">
        <v>17371</v>
      </c>
      <c r="E59" s="56">
        <v>18321</v>
      </c>
      <c r="F59" s="57">
        <v>65757</v>
      </c>
      <c r="G59" s="56">
        <v>18517</v>
      </c>
      <c r="H59" s="56">
        <v>17220</v>
      </c>
      <c r="I59" s="56">
        <v>18058</v>
      </c>
      <c r="J59" s="56">
        <v>20336</v>
      </c>
      <c r="K59" s="57">
        <v>74131</v>
      </c>
      <c r="L59" s="56">
        <v>15218</v>
      </c>
      <c r="M59" s="56">
        <v>11327</v>
      </c>
      <c r="N59" s="56">
        <v>14238</v>
      </c>
      <c r="O59" s="56">
        <v>16445</v>
      </c>
      <c r="P59" s="57">
        <v>57228</v>
      </c>
      <c r="Q59" s="56">
        <v>12726</v>
      </c>
      <c r="R59" s="56">
        <v>15208</v>
      </c>
      <c r="S59" s="56" t="s">
        <v>158</v>
      </c>
      <c r="T59" s="56" t="s">
        <v>158</v>
      </c>
      <c r="U59" s="57">
        <v>27935</v>
      </c>
      <c r="W59" s="36">
        <v>71429</v>
      </c>
      <c r="X59" s="36">
        <v>64940</v>
      </c>
      <c r="Y59" s="36">
        <v>58617</v>
      </c>
    </row>
    <row r="60" spans="1:25" x14ac:dyDescent="0.25">
      <c r="A60" s="58" t="s">
        <v>10</v>
      </c>
      <c r="B60" s="56">
        <v>23760</v>
      </c>
      <c r="C60" s="56">
        <v>23494</v>
      </c>
      <c r="D60" s="56">
        <v>22860</v>
      </c>
      <c r="E60" s="56">
        <v>25296</v>
      </c>
      <c r="F60" s="57">
        <v>95410</v>
      </c>
      <c r="G60" s="56">
        <v>26683</v>
      </c>
      <c r="H60" s="56">
        <v>23037</v>
      </c>
      <c r="I60" s="56">
        <v>25239</v>
      </c>
      <c r="J60" s="56">
        <v>24358</v>
      </c>
      <c r="K60" s="57">
        <v>99317</v>
      </c>
      <c r="L60" s="56">
        <v>22107</v>
      </c>
      <c r="M60" s="56">
        <v>15173</v>
      </c>
      <c r="N60" s="56">
        <v>20975</v>
      </c>
      <c r="O60" s="56">
        <v>23703</v>
      </c>
      <c r="P60" s="57">
        <v>81959</v>
      </c>
      <c r="Q60" s="56">
        <v>19546</v>
      </c>
      <c r="R60" s="56">
        <v>20886</v>
      </c>
      <c r="S60" s="56" t="s">
        <v>158</v>
      </c>
      <c r="T60" s="56" t="s">
        <v>158</v>
      </c>
      <c r="U60" s="57">
        <v>40432</v>
      </c>
      <c r="W60" s="36">
        <v>97876</v>
      </c>
      <c r="X60" s="36">
        <v>86878</v>
      </c>
      <c r="Y60" s="36">
        <v>85110</v>
      </c>
    </row>
    <row r="61" spans="1:25" x14ac:dyDescent="0.25">
      <c r="A61" s="58" t="s">
        <v>11</v>
      </c>
      <c r="B61" s="56">
        <v>5790</v>
      </c>
      <c r="C61" s="56">
        <v>5814</v>
      </c>
      <c r="D61" s="56">
        <v>6196</v>
      </c>
      <c r="E61" s="56">
        <v>6375</v>
      </c>
      <c r="F61" s="57">
        <v>24175</v>
      </c>
      <c r="G61" s="56">
        <v>6421</v>
      </c>
      <c r="H61" s="56">
        <v>6048</v>
      </c>
      <c r="I61" s="56">
        <v>6270</v>
      </c>
      <c r="J61" s="56">
        <v>5872</v>
      </c>
      <c r="K61" s="57">
        <v>24610</v>
      </c>
      <c r="L61" s="56">
        <v>5988</v>
      </c>
      <c r="M61" s="56">
        <v>4346</v>
      </c>
      <c r="N61" s="56">
        <v>4958</v>
      </c>
      <c r="O61" s="56">
        <v>5579</v>
      </c>
      <c r="P61" s="57">
        <v>20871</v>
      </c>
      <c r="Q61" s="56">
        <v>5185</v>
      </c>
      <c r="R61" s="56">
        <v>5648</v>
      </c>
      <c r="S61" s="56" t="s">
        <v>158</v>
      </c>
      <c r="T61" s="56" t="s">
        <v>158</v>
      </c>
      <c r="U61" s="57">
        <v>10833</v>
      </c>
      <c r="W61" s="36">
        <v>25039</v>
      </c>
      <c r="X61" s="36">
        <v>22476</v>
      </c>
      <c r="Y61" s="36">
        <v>21370</v>
      </c>
    </row>
    <row r="62" spans="1:25" ht="8.25" customHeight="1" x14ac:dyDescent="0.25">
      <c r="A62" s="59"/>
      <c r="B62" s="56"/>
      <c r="C62" s="56"/>
      <c r="D62" s="56"/>
      <c r="E62" s="56"/>
      <c r="F62" s="29"/>
      <c r="G62" s="56"/>
      <c r="H62" s="56"/>
      <c r="I62" s="56"/>
      <c r="J62" s="56"/>
      <c r="K62" s="29"/>
      <c r="L62" s="56"/>
      <c r="M62" s="56"/>
      <c r="N62" s="56"/>
      <c r="O62" s="56"/>
      <c r="P62" s="29"/>
      <c r="Q62" s="56"/>
      <c r="R62" s="56"/>
      <c r="S62" s="56"/>
      <c r="T62" s="56"/>
      <c r="U62" s="29"/>
      <c r="W62" s="36"/>
      <c r="X62" s="36"/>
      <c r="Y62" s="36"/>
    </row>
    <row r="63" spans="1:25" x14ac:dyDescent="0.25">
      <c r="A63" s="60" t="s">
        <v>12</v>
      </c>
      <c r="B63" s="61">
        <v>93717</v>
      </c>
      <c r="C63" s="61">
        <v>92560</v>
      </c>
      <c r="D63" s="61">
        <v>95953</v>
      </c>
      <c r="E63" s="61">
        <v>102152</v>
      </c>
      <c r="F63" s="57">
        <v>384383</v>
      </c>
      <c r="G63" s="61">
        <v>105138</v>
      </c>
      <c r="H63" s="61">
        <v>92799</v>
      </c>
      <c r="I63" s="61">
        <v>98481</v>
      </c>
      <c r="J63" s="61">
        <v>98208</v>
      </c>
      <c r="K63" s="57">
        <v>394626</v>
      </c>
      <c r="L63" s="61">
        <v>88113</v>
      </c>
      <c r="M63" s="61">
        <v>64961</v>
      </c>
      <c r="N63" s="61">
        <v>81865</v>
      </c>
      <c r="O63" s="61">
        <v>94627</v>
      </c>
      <c r="P63" s="57">
        <v>329567</v>
      </c>
      <c r="Q63" s="61">
        <v>79234</v>
      </c>
      <c r="R63" s="61">
        <v>85906</v>
      </c>
      <c r="S63" s="61" t="s">
        <v>158</v>
      </c>
      <c r="T63" s="61" t="s">
        <v>158</v>
      </c>
      <c r="U63" s="57">
        <v>165139</v>
      </c>
      <c r="W63" s="36">
        <v>396042</v>
      </c>
      <c r="X63" s="36">
        <v>349764</v>
      </c>
      <c r="Y63" s="36">
        <v>341631</v>
      </c>
    </row>
    <row r="64" spans="1:25" x14ac:dyDescent="0.25">
      <c r="A64" s="60" t="s">
        <v>13</v>
      </c>
      <c r="B64" s="56">
        <v>4348</v>
      </c>
      <c r="C64" s="56">
        <v>4445</v>
      </c>
      <c r="D64" s="56">
        <v>4791</v>
      </c>
      <c r="E64" s="56">
        <v>4771</v>
      </c>
      <c r="F64" s="57">
        <v>18354</v>
      </c>
      <c r="G64" s="56">
        <v>4676</v>
      </c>
      <c r="H64" s="56">
        <v>4558</v>
      </c>
      <c r="I64" s="56">
        <v>4411</v>
      </c>
      <c r="J64" s="56">
        <v>4571</v>
      </c>
      <c r="K64" s="57">
        <v>18217</v>
      </c>
      <c r="L64" s="56">
        <v>4299</v>
      </c>
      <c r="M64" s="56">
        <v>2770</v>
      </c>
      <c r="N64" s="56">
        <v>3363</v>
      </c>
      <c r="O64" s="56">
        <v>3829</v>
      </c>
      <c r="P64" s="57">
        <v>14261</v>
      </c>
      <c r="Q64" s="56">
        <v>3501</v>
      </c>
      <c r="R64" s="56">
        <v>3680</v>
      </c>
      <c r="S64" s="56" t="s">
        <v>158</v>
      </c>
      <c r="T64" s="56" t="s">
        <v>158</v>
      </c>
      <c r="U64" s="57">
        <v>7181</v>
      </c>
      <c r="W64" s="36">
        <v>18796</v>
      </c>
      <c r="X64" s="36">
        <v>16051</v>
      </c>
      <c r="Y64" s="36">
        <v>14373</v>
      </c>
    </row>
    <row r="65" spans="1:25" x14ac:dyDescent="0.25">
      <c r="A65" s="60" t="s">
        <v>14</v>
      </c>
      <c r="B65" s="56">
        <v>6219</v>
      </c>
      <c r="C65" s="56">
        <v>5716</v>
      </c>
      <c r="D65" s="56">
        <v>6221</v>
      </c>
      <c r="E65" s="56">
        <v>7214</v>
      </c>
      <c r="F65" s="57">
        <v>25370</v>
      </c>
      <c r="G65" s="56">
        <v>6294</v>
      </c>
      <c r="H65" s="56">
        <v>5815</v>
      </c>
      <c r="I65" s="56">
        <v>5845</v>
      </c>
      <c r="J65" s="56">
        <v>5746</v>
      </c>
      <c r="K65" s="57">
        <v>23700</v>
      </c>
      <c r="L65" s="56">
        <v>5521</v>
      </c>
      <c r="M65" s="56">
        <v>4334</v>
      </c>
      <c r="N65" s="56">
        <v>4667</v>
      </c>
      <c r="O65" s="56">
        <v>5491</v>
      </c>
      <c r="P65" s="57">
        <v>20014</v>
      </c>
      <c r="Q65" s="56">
        <v>5257</v>
      </c>
      <c r="R65" s="56">
        <v>5184</v>
      </c>
      <c r="S65" s="56" t="s">
        <v>158</v>
      </c>
      <c r="T65" s="56" t="s">
        <v>158</v>
      </c>
      <c r="U65" s="57">
        <v>10441</v>
      </c>
      <c r="W65" s="36">
        <v>25545</v>
      </c>
      <c r="X65" s="36">
        <v>21446</v>
      </c>
      <c r="Y65" s="36">
        <v>20600</v>
      </c>
    </row>
    <row r="66" spans="1:25" x14ac:dyDescent="0.25">
      <c r="A66" s="60" t="s">
        <v>15</v>
      </c>
      <c r="B66" s="56">
        <v>1898</v>
      </c>
      <c r="C66" s="56">
        <v>1937</v>
      </c>
      <c r="D66" s="56">
        <v>1955</v>
      </c>
      <c r="E66" s="56">
        <v>2008</v>
      </c>
      <c r="F66" s="57">
        <v>7798</v>
      </c>
      <c r="G66" s="56">
        <v>2078</v>
      </c>
      <c r="H66" s="56">
        <v>2044</v>
      </c>
      <c r="I66" s="56">
        <v>2013</v>
      </c>
      <c r="J66" s="56">
        <v>1931</v>
      </c>
      <c r="K66" s="57">
        <v>8066</v>
      </c>
      <c r="L66" s="56">
        <v>1781</v>
      </c>
      <c r="M66" s="56">
        <v>1546</v>
      </c>
      <c r="N66" s="56">
        <v>1736</v>
      </c>
      <c r="O66" s="56">
        <v>1875</v>
      </c>
      <c r="P66" s="57">
        <v>6937</v>
      </c>
      <c r="Q66" s="56">
        <v>1761</v>
      </c>
      <c r="R66" s="56">
        <v>2177</v>
      </c>
      <c r="S66" s="56" t="s">
        <v>158</v>
      </c>
      <c r="T66" s="56" t="s">
        <v>158</v>
      </c>
      <c r="U66" s="57">
        <v>3938</v>
      </c>
      <c r="W66" s="36">
        <v>8085</v>
      </c>
      <c r="X66" s="36">
        <v>7270</v>
      </c>
      <c r="Y66" s="36">
        <v>7548</v>
      </c>
    </row>
    <row r="67" spans="1:25" x14ac:dyDescent="0.25">
      <c r="A67" s="60" t="s">
        <v>86</v>
      </c>
      <c r="B67" s="56">
        <v>8564</v>
      </c>
      <c r="C67" s="56">
        <v>7771</v>
      </c>
      <c r="D67" s="56">
        <v>7796</v>
      </c>
      <c r="E67" s="56">
        <v>8146</v>
      </c>
      <c r="F67" s="57">
        <v>32276</v>
      </c>
      <c r="G67" s="56">
        <v>8242</v>
      </c>
      <c r="H67" s="56">
        <v>6961</v>
      </c>
      <c r="I67" s="56">
        <v>7791</v>
      </c>
      <c r="J67" s="56">
        <v>7108</v>
      </c>
      <c r="K67" s="57">
        <v>30102</v>
      </c>
      <c r="L67" s="56">
        <v>8365</v>
      </c>
      <c r="M67" s="56">
        <v>7440</v>
      </c>
      <c r="N67" s="56">
        <v>11576</v>
      </c>
      <c r="O67" s="56">
        <v>14977</v>
      </c>
      <c r="P67" s="57">
        <v>42359</v>
      </c>
      <c r="Q67" s="56">
        <v>9567</v>
      </c>
      <c r="R67" s="56">
        <v>9616</v>
      </c>
      <c r="S67" s="56" t="s">
        <v>158</v>
      </c>
      <c r="T67" s="56" t="s">
        <v>158</v>
      </c>
      <c r="U67" s="57">
        <v>19183</v>
      </c>
      <c r="W67" s="36">
        <v>31144</v>
      </c>
      <c r="X67" s="36">
        <v>30705</v>
      </c>
      <c r="Y67" s="36">
        <v>45736</v>
      </c>
    </row>
    <row r="68" spans="1:25" x14ac:dyDescent="0.25">
      <c r="A68" s="68" t="s">
        <v>87</v>
      </c>
      <c r="B68" s="80">
        <v>2804</v>
      </c>
      <c r="C68" s="80">
        <v>3746</v>
      </c>
      <c r="D68" s="80">
        <v>3829</v>
      </c>
      <c r="E68" s="80">
        <v>3268</v>
      </c>
      <c r="F68" s="76">
        <v>13647</v>
      </c>
      <c r="G68" s="80">
        <v>3022</v>
      </c>
      <c r="H68" s="80">
        <v>3224</v>
      </c>
      <c r="I68" s="80">
        <v>3959</v>
      </c>
      <c r="J68" s="80">
        <v>2690</v>
      </c>
      <c r="K68" s="76">
        <v>12895</v>
      </c>
      <c r="L68" s="80">
        <v>2168</v>
      </c>
      <c r="M68" s="80">
        <v>1640</v>
      </c>
      <c r="N68" s="80">
        <v>2593</v>
      </c>
      <c r="O68" s="80">
        <v>3513</v>
      </c>
      <c r="P68" s="76">
        <v>9915</v>
      </c>
      <c r="Q68" s="62">
        <v>2632</v>
      </c>
      <c r="R68" s="62">
        <v>2634</v>
      </c>
      <c r="S68" s="62" t="s">
        <v>158</v>
      </c>
      <c r="T68" s="62" t="s">
        <v>158</v>
      </c>
      <c r="U68" s="63">
        <v>5267</v>
      </c>
      <c r="V68" s="97"/>
      <c r="W68" s="98">
        <v>13343</v>
      </c>
      <c r="X68" s="98">
        <v>10457</v>
      </c>
      <c r="Y68" s="98">
        <v>11373</v>
      </c>
    </row>
    <row r="70" spans="1:25" ht="14" x14ac:dyDescent="0.25">
      <c r="A70" s="49" t="s">
        <v>81</v>
      </c>
    </row>
    <row r="71" spans="1:25" x14ac:dyDescent="0.25">
      <c r="A71" s="50" t="s">
        <v>84</v>
      </c>
      <c r="C71" s="36"/>
      <c r="D71" s="36"/>
      <c r="E71" s="36"/>
      <c r="F71" s="36"/>
      <c r="G71" s="36"/>
      <c r="H71" s="36"/>
      <c r="I71" s="36"/>
      <c r="J71" s="36"/>
      <c r="K71" s="36"/>
      <c r="L71" s="36"/>
    </row>
    <row r="72" spans="1:25" x14ac:dyDescent="0.25">
      <c r="A72" s="50" t="s">
        <v>80</v>
      </c>
    </row>
    <row r="73" spans="1:25" x14ac:dyDescent="0.25">
      <c r="A73" s="50" t="s">
        <v>162</v>
      </c>
    </row>
    <row r="74" spans="1:25" x14ac:dyDescent="0.25">
      <c r="A74" s="50"/>
    </row>
    <row r="75" spans="1:25" ht="14" x14ac:dyDescent="0.3">
      <c r="A75" s="48" t="s">
        <v>130</v>
      </c>
    </row>
  </sheetData>
  <phoneticPr fontId="0" type="noConversion"/>
  <hyperlinks>
    <hyperlink ref="A75" location="Title!A1" display="Return to Title and Contents" xr:uid="{00000000-0004-0000-03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76"/>
  <sheetViews>
    <sheetView showGridLines="0" zoomScaleNormal="100" workbookViewId="0"/>
  </sheetViews>
  <sheetFormatPr defaultColWidth="9.08984375" defaultRowHeight="12.5" x14ac:dyDescent="0.25"/>
  <cols>
    <col min="1" max="1" width="28.6328125" style="18" customWidth="1"/>
    <col min="2" max="2" width="11.08984375" style="18"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ol min="18" max="21" width="10.08984375" style="18" customWidth="1"/>
    <col min="22" max="22" width="9.08984375" style="18"/>
    <col min="23" max="26" width="10.08984375" style="18" customWidth="1"/>
    <col min="27" max="16384" width="9.08984375" style="18"/>
  </cols>
  <sheetData>
    <row r="1" spans="1:27" ht="18" x14ac:dyDescent="0.4">
      <c r="A1" s="90" t="s">
        <v>85</v>
      </c>
      <c r="G1" s="23"/>
      <c r="L1" s="23"/>
      <c r="Q1" s="23"/>
      <c r="U1" s="92" t="s">
        <v>141</v>
      </c>
      <c r="Z1" s="92"/>
    </row>
    <row r="2" spans="1:27" ht="18" x14ac:dyDescent="0.4">
      <c r="G2" s="23"/>
      <c r="L2" s="23"/>
      <c r="Q2" s="23"/>
      <c r="U2" s="92" t="s">
        <v>159</v>
      </c>
      <c r="Z2" s="92"/>
    </row>
    <row r="3" spans="1:27" ht="18" x14ac:dyDescent="0.4">
      <c r="A3" s="91" t="s">
        <v>102</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ht="12.75" customHeight="1" x14ac:dyDescent="0.25">
      <c r="C4" s="30"/>
      <c r="D4" s="22"/>
      <c r="E4" s="22"/>
      <c r="F4" s="22"/>
      <c r="G4" s="22"/>
      <c r="H4" s="30"/>
      <c r="I4" s="37"/>
      <c r="J4" s="37"/>
      <c r="K4" s="37"/>
      <c r="L4" s="37"/>
      <c r="M4" s="37"/>
      <c r="N4" s="37"/>
      <c r="O4" s="37"/>
      <c r="P4" s="37"/>
      <c r="Q4" s="37"/>
      <c r="R4" s="37"/>
      <c r="S4" s="37"/>
      <c r="T4" s="37"/>
      <c r="U4" s="37"/>
      <c r="V4" s="37"/>
      <c r="W4" s="37"/>
      <c r="X4" s="37"/>
      <c r="Y4" s="37"/>
      <c r="Z4" s="37"/>
      <c r="AA4" s="37"/>
    </row>
    <row r="5" spans="1:27" ht="15.5" x14ac:dyDescent="0.35">
      <c r="A5" s="72" t="s">
        <v>73</v>
      </c>
      <c r="B5" s="52" t="s">
        <v>106</v>
      </c>
      <c r="C5" s="52" t="s">
        <v>107</v>
      </c>
      <c r="D5" s="52" t="s">
        <v>108</v>
      </c>
      <c r="E5" s="52" t="s">
        <v>109</v>
      </c>
      <c r="F5" s="51" t="s">
        <v>133</v>
      </c>
      <c r="G5" s="52" t="s">
        <v>111</v>
      </c>
      <c r="H5" s="52" t="s">
        <v>112</v>
      </c>
      <c r="I5" s="52" t="s">
        <v>113</v>
      </c>
      <c r="J5" s="52" t="s">
        <v>114</v>
      </c>
      <c r="K5" s="51" t="s">
        <v>134</v>
      </c>
      <c r="L5" s="52" t="s">
        <v>115</v>
      </c>
      <c r="M5" s="52" t="s">
        <v>116</v>
      </c>
      <c r="N5" s="52" t="s">
        <v>117</v>
      </c>
      <c r="O5" s="52" t="s">
        <v>118</v>
      </c>
      <c r="P5" s="51" t="s">
        <v>135</v>
      </c>
      <c r="Q5" s="52" t="s">
        <v>139</v>
      </c>
      <c r="R5" s="52" t="s">
        <v>141</v>
      </c>
      <c r="S5" s="52" t="s">
        <v>142</v>
      </c>
      <c r="T5" s="52" t="s">
        <v>143</v>
      </c>
      <c r="U5" s="51" t="s">
        <v>140</v>
      </c>
    </row>
    <row r="6" spans="1:27" ht="15" customHeight="1" x14ac:dyDescent="0.25">
      <c r="A6" s="53" t="s">
        <v>3</v>
      </c>
      <c r="B6" s="54">
        <v>86191</v>
      </c>
      <c r="C6" s="54">
        <v>88938</v>
      </c>
      <c r="D6" s="54">
        <v>89070</v>
      </c>
      <c r="E6" s="54">
        <v>89434</v>
      </c>
      <c r="F6" s="54">
        <v>121430</v>
      </c>
      <c r="G6" s="54">
        <v>87146</v>
      </c>
      <c r="H6" s="54">
        <v>92409</v>
      </c>
      <c r="I6" s="54">
        <v>90699</v>
      </c>
      <c r="J6" s="54">
        <v>88644</v>
      </c>
      <c r="K6" s="54">
        <v>122981</v>
      </c>
      <c r="L6" s="54">
        <v>83120</v>
      </c>
      <c r="M6" s="54">
        <v>80498</v>
      </c>
      <c r="N6" s="54">
        <v>80048</v>
      </c>
      <c r="O6" s="54">
        <v>80835</v>
      </c>
      <c r="P6" s="54">
        <v>110155</v>
      </c>
      <c r="Q6" s="116"/>
      <c r="R6" s="116"/>
      <c r="S6" s="116"/>
      <c r="T6" s="116"/>
      <c r="U6" s="116"/>
    </row>
    <row r="7" spans="1:27" x14ac:dyDescent="0.25">
      <c r="A7" s="55" t="s">
        <v>4</v>
      </c>
      <c r="B7" s="56">
        <v>2656</v>
      </c>
      <c r="C7" s="56">
        <v>2703</v>
      </c>
      <c r="D7" s="56">
        <v>2667</v>
      </c>
      <c r="E7" s="56">
        <v>2637</v>
      </c>
      <c r="F7" s="57">
        <v>3369</v>
      </c>
      <c r="G7" s="56">
        <v>2630</v>
      </c>
      <c r="H7" s="56">
        <v>2675</v>
      </c>
      <c r="I7" s="56">
        <v>2643</v>
      </c>
      <c r="J7" s="56">
        <v>2594</v>
      </c>
      <c r="K7" s="57">
        <v>3340</v>
      </c>
      <c r="L7" s="56">
        <v>2485</v>
      </c>
      <c r="M7" s="56">
        <v>2381</v>
      </c>
      <c r="N7" s="56">
        <v>2369</v>
      </c>
      <c r="O7" s="56">
        <v>2350</v>
      </c>
      <c r="P7" s="57">
        <v>3036</v>
      </c>
      <c r="Q7" s="117"/>
      <c r="R7" s="117"/>
      <c r="S7" s="117"/>
      <c r="T7" s="117"/>
      <c r="U7" s="117"/>
    </row>
    <row r="8" spans="1:27" x14ac:dyDescent="0.25">
      <c r="A8" s="58" t="s">
        <v>5</v>
      </c>
      <c r="B8" s="56">
        <v>9775</v>
      </c>
      <c r="C8" s="56">
        <v>10015</v>
      </c>
      <c r="D8" s="56">
        <v>9999</v>
      </c>
      <c r="E8" s="56">
        <v>9982</v>
      </c>
      <c r="F8" s="57">
        <v>12911</v>
      </c>
      <c r="G8" s="56">
        <v>9804</v>
      </c>
      <c r="H8" s="56">
        <v>10222</v>
      </c>
      <c r="I8" s="56">
        <v>10189</v>
      </c>
      <c r="J8" s="56">
        <v>10142</v>
      </c>
      <c r="K8" s="57">
        <v>13254</v>
      </c>
      <c r="L8" s="56">
        <v>9646</v>
      </c>
      <c r="M8" s="56">
        <v>9579</v>
      </c>
      <c r="N8" s="56">
        <v>9645</v>
      </c>
      <c r="O8" s="56">
        <v>9760</v>
      </c>
      <c r="P8" s="57">
        <v>12578</v>
      </c>
      <c r="Q8" s="117"/>
      <c r="R8" s="117"/>
      <c r="S8" s="117"/>
      <c r="T8" s="117"/>
      <c r="U8" s="117"/>
    </row>
    <row r="9" spans="1:27" x14ac:dyDescent="0.25">
      <c r="A9" s="58" t="s">
        <v>78</v>
      </c>
      <c r="B9" s="56">
        <v>7542</v>
      </c>
      <c r="C9" s="56">
        <v>7694</v>
      </c>
      <c r="D9" s="56">
        <v>7748</v>
      </c>
      <c r="E9" s="56">
        <v>7708</v>
      </c>
      <c r="F9" s="57">
        <v>9903</v>
      </c>
      <c r="G9" s="56">
        <v>7577</v>
      </c>
      <c r="H9" s="56">
        <v>7889</v>
      </c>
      <c r="I9" s="56">
        <v>7629</v>
      </c>
      <c r="J9" s="56">
        <v>7441</v>
      </c>
      <c r="K9" s="57">
        <v>9778</v>
      </c>
      <c r="L9" s="56">
        <v>7074</v>
      </c>
      <c r="M9" s="56">
        <v>6772</v>
      </c>
      <c r="N9" s="56">
        <v>6687</v>
      </c>
      <c r="O9" s="56">
        <v>6693</v>
      </c>
      <c r="P9" s="57">
        <v>8675</v>
      </c>
      <c r="Q9" s="117"/>
      <c r="R9" s="117"/>
      <c r="S9" s="117"/>
      <c r="T9" s="117"/>
      <c r="U9" s="117"/>
    </row>
    <row r="10" spans="1:27" ht="8.25" customHeight="1" x14ac:dyDescent="0.25">
      <c r="A10" s="59"/>
      <c r="B10" s="56"/>
      <c r="C10" s="56"/>
      <c r="D10" s="56"/>
      <c r="E10" s="56"/>
      <c r="F10" s="57"/>
      <c r="G10" s="56"/>
      <c r="H10" s="56"/>
      <c r="I10" s="56"/>
      <c r="J10" s="56"/>
      <c r="K10" s="57"/>
      <c r="L10" s="56"/>
      <c r="M10" s="56"/>
      <c r="N10" s="56"/>
      <c r="O10" s="56"/>
      <c r="P10" s="57"/>
      <c r="Q10" s="117"/>
      <c r="R10" s="117"/>
      <c r="S10" s="117"/>
      <c r="T10" s="117"/>
      <c r="U10" s="117"/>
    </row>
    <row r="11" spans="1:27" x14ac:dyDescent="0.25">
      <c r="A11" s="58" t="s">
        <v>7</v>
      </c>
      <c r="B11" s="56">
        <v>8028</v>
      </c>
      <c r="C11" s="56">
        <v>8212</v>
      </c>
      <c r="D11" s="56">
        <v>8215</v>
      </c>
      <c r="E11" s="56">
        <v>8044</v>
      </c>
      <c r="F11" s="57">
        <v>10456</v>
      </c>
      <c r="G11" s="56">
        <v>7968</v>
      </c>
      <c r="H11" s="56">
        <v>8250</v>
      </c>
      <c r="I11" s="56">
        <v>8079</v>
      </c>
      <c r="J11" s="56">
        <v>7836</v>
      </c>
      <c r="K11" s="57">
        <v>10317</v>
      </c>
      <c r="L11" s="56">
        <v>7436</v>
      </c>
      <c r="M11" s="56">
        <v>7127</v>
      </c>
      <c r="N11" s="56">
        <v>6999</v>
      </c>
      <c r="O11" s="56">
        <v>7043</v>
      </c>
      <c r="P11" s="57">
        <v>9140</v>
      </c>
      <c r="Q11" s="117"/>
      <c r="R11" s="117"/>
      <c r="S11" s="117"/>
      <c r="T11" s="117"/>
      <c r="U11" s="117"/>
    </row>
    <row r="12" spans="1:27" x14ac:dyDescent="0.25">
      <c r="A12" s="58" t="s">
        <v>8</v>
      </c>
      <c r="B12" s="56">
        <v>9613</v>
      </c>
      <c r="C12" s="56">
        <v>9894</v>
      </c>
      <c r="D12" s="56">
        <v>9781</v>
      </c>
      <c r="E12" s="56">
        <v>9704</v>
      </c>
      <c r="F12" s="57">
        <v>12417</v>
      </c>
      <c r="G12" s="56">
        <v>9462</v>
      </c>
      <c r="H12" s="56">
        <v>9834</v>
      </c>
      <c r="I12" s="56">
        <v>9595</v>
      </c>
      <c r="J12" s="56">
        <v>9324</v>
      </c>
      <c r="K12" s="57">
        <v>12061</v>
      </c>
      <c r="L12" s="56">
        <v>8905</v>
      </c>
      <c r="M12" s="56">
        <v>8495</v>
      </c>
      <c r="N12" s="56">
        <v>8479</v>
      </c>
      <c r="O12" s="56">
        <v>8461</v>
      </c>
      <c r="P12" s="57">
        <v>10865</v>
      </c>
      <c r="Q12" s="117"/>
      <c r="R12" s="117"/>
      <c r="S12" s="117"/>
      <c r="T12" s="117"/>
      <c r="U12" s="117"/>
    </row>
    <row r="13" spans="1:27" ht="8.25" customHeight="1" x14ac:dyDescent="0.25">
      <c r="A13" s="59"/>
      <c r="B13" s="56"/>
      <c r="C13" s="56"/>
      <c r="D13" s="56"/>
      <c r="E13" s="56"/>
      <c r="F13" s="29"/>
      <c r="G13" s="56"/>
      <c r="H13" s="56"/>
      <c r="I13" s="56"/>
      <c r="J13" s="56"/>
      <c r="K13" s="29"/>
      <c r="L13" s="56"/>
      <c r="M13" s="56"/>
      <c r="N13" s="56"/>
      <c r="O13" s="56"/>
      <c r="P13" s="29"/>
      <c r="Q13" s="117"/>
      <c r="R13" s="117"/>
      <c r="S13" s="117"/>
      <c r="T13" s="117"/>
      <c r="U13" s="118"/>
    </row>
    <row r="14" spans="1:27" x14ac:dyDescent="0.25">
      <c r="A14" s="55" t="s">
        <v>16</v>
      </c>
      <c r="B14" s="56">
        <v>10427</v>
      </c>
      <c r="C14" s="56">
        <v>10671</v>
      </c>
      <c r="D14" s="56">
        <v>10584</v>
      </c>
      <c r="E14" s="56">
        <v>10473</v>
      </c>
      <c r="F14" s="57">
        <v>13883</v>
      </c>
      <c r="G14" s="56">
        <v>10233</v>
      </c>
      <c r="H14" s="56">
        <v>10655</v>
      </c>
      <c r="I14" s="56">
        <v>10379</v>
      </c>
      <c r="J14" s="56">
        <v>10098</v>
      </c>
      <c r="K14" s="57">
        <v>13609</v>
      </c>
      <c r="L14" s="56">
        <v>9554</v>
      </c>
      <c r="M14" s="56">
        <v>9127</v>
      </c>
      <c r="N14" s="56">
        <v>8961</v>
      </c>
      <c r="O14" s="56">
        <v>8915</v>
      </c>
      <c r="P14" s="57">
        <v>11973</v>
      </c>
      <c r="Q14" s="117"/>
      <c r="R14" s="117"/>
      <c r="S14" s="117"/>
      <c r="T14" s="117"/>
      <c r="U14" s="117"/>
    </row>
    <row r="15" spans="1:27" x14ac:dyDescent="0.25">
      <c r="A15" s="58" t="s">
        <v>9</v>
      </c>
      <c r="B15" s="56">
        <v>13682</v>
      </c>
      <c r="C15" s="56">
        <v>14162</v>
      </c>
      <c r="D15" s="56">
        <v>14239</v>
      </c>
      <c r="E15" s="56">
        <v>14402</v>
      </c>
      <c r="F15" s="57">
        <v>20813</v>
      </c>
      <c r="G15" s="56">
        <v>13989</v>
      </c>
      <c r="H15" s="56">
        <v>14917</v>
      </c>
      <c r="I15" s="56">
        <v>14674</v>
      </c>
      <c r="J15" s="56">
        <v>14217</v>
      </c>
      <c r="K15" s="57">
        <v>21122</v>
      </c>
      <c r="L15" s="56">
        <v>12914</v>
      </c>
      <c r="M15" s="56">
        <v>12260</v>
      </c>
      <c r="N15" s="56">
        <v>12113</v>
      </c>
      <c r="O15" s="56">
        <v>12340</v>
      </c>
      <c r="P15" s="57">
        <v>18237</v>
      </c>
      <c r="Q15" s="117"/>
      <c r="R15" s="117"/>
      <c r="S15" s="117"/>
      <c r="T15" s="117"/>
      <c r="U15" s="117"/>
    </row>
    <row r="16" spans="1:27" x14ac:dyDescent="0.25">
      <c r="A16" s="58" t="s">
        <v>10</v>
      </c>
      <c r="B16" s="56">
        <v>15623</v>
      </c>
      <c r="C16" s="56">
        <v>16092</v>
      </c>
      <c r="D16" s="56">
        <v>16104</v>
      </c>
      <c r="E16" s="56">
        <v>16312</v>
      </c>
      <c r="F16" s="57">
        <v>21938</v>
      </c>
      <c r="G16" s="56">
        <v>16186</v>
      </c>
      <c r="H16" s="56">
        <v>17188</v>
      </c>
      <c r="I16" s="56">
        <v>17056</v>
      </c>
      <c r="J16" s="56">
        <v>16960</v>
      </c>
      <c r="K16" s="57">
        <v>22956</v>
      </c>
      <c r="L16" s="56">
        <v>16104</v>
      </c>
      <c r="M16" s="56">
        <v>16013</v>
      </c>
      <c r="N16" s="56">
        <v>15939</v>
      </c>
      <c r="O16" s="56">
        <v>16120</v>
      </c>
      <c r="P16" s="57">
        <v>21627</v>
      </c>
      <c r="Q16" s="117"/>
      <c r="R16" s="117"/>
      <c r="S16" s="117"/>
      <c r="T16" s="117"/>
      <c r="U16" s="117"/>
    </row>
    <row r="17" spans="1:27" x14ac:dyDescent="0.25">
      <c r="A17" s="58" t="s">
        <v>11</v>
      </c>
      <c r="B17" s="56">
        <v>8296</v>
      </c>
      <c r="C17" s="56">
        <v>8454</v>
      </c>
      <c r="D17" s="56">
        <v>8394</v>
      </c>
      <c r="E17" s="56">
        <v>8340</v>
      </c>
      <c r="F17" s="57">
        <v>11172</v>
      </c>
      <c r="G17" s="56">
        <v>8092</v>
      </c>
      <c r="H17" s="56">
        <v>8480</v>
      </c>
      <c r="I17" s="56">
        <v>8308</v>
      </c>
      <c r="J17" s="56">
        <v>8031</v>
      </c>
      <c r="K17" s="57">
        <v>10950</v>
      </c>
      <c r="L17" s="56">
        <v>7603</v>
      </c>
      <c r="M17" s="56">
        <v>7216</v>
      </c>
      <c r="N17" s="56">
        <v>7149</v>
      </c>
      <c r="O17" s="56">
        <v>7168</v>
      </c>
      <c r="P17" s="57">
        <v>9511</v>
      </c>
      <c r="Q17" s="117"/>
      <c r="R17" s="117"/>
      <c r="S17" s="117"/>
      <c r="T17" s="117"/>
      <c r="U17" s="117"/>
    </row>
    <row r="18" spans="1:27" ht="8.25" customHeight="1" x14ac:dyDescent="0.25">
      <c r="A18" s="59"/>
      <c r="B18" s="56"/>
      <c r="C18" s="56"/>
      <c r="D18" s="56"/>
      <c r="E18" s="56"/>
      <c r="F18" s="29"/>
      <c r="G18" s="56"/>
      <c r="H18" s="56"/>
      <c r="I18" s="56"/>
      <c r="J18" s="56"/>
      <c r="K18" s="29"/>
      <c r="L18" s="56"/>
      <c r="M18" s="56"/>
      <c r="N18" s="56"/>
      <c r="O18" s="56"/>
      <c r="P18" s="29"/>
      <c r="Q18" s="117"/>
      <c r="R18" s="117"/>
      <c r="S18" s="117"/>
      <c r="T18" s="117"/>
      <c r="U18" s="118"/>
    </row>
    <row r="19" spans="1:27" x14ac:dyDescent="0.25">
      <c r="A19" s="60" t="s">
        <v>12</v>
      </c>
      <c r="B19" s="61">
        <v>73690</v>
      </c>
      <c r="C19" s="61">
        <v>75988</v>
      </c>
      <c r="D19" s="61">
        <v>75943</v>
      </c>
      <c r="E19" s="61">
        <v>75909</v>
      </c>
      <c r="F19" s="57">
        <v>103322</v>
      </c>
      <c r="G19" s="61">
        <v>73981</v>
      </c>
      <c r="H19" s="61">
        <v>78122</v>
      </c>
      <c r="I19" s="61">
        <v>76790</v>
      </c>
      <c r="J19" s="61">
        <v>75028</v>
      </c>
      <c r="K19" s="57">
        <v>103904</v>
      </c>
      <c r="L19" s="61">
        <v>70228</v>
      </c>
      <c r="M19" s="61">
        <v>68112</v>
      </c>
      <c r="N19" s="61">
        <v>67591</v>
      </c>
      <c r="O19" s="61">
        <v>68117</v>
      </c>
      <c r="P19" s="57">
        <v>92936</v>
      </c>
      <c r="Q19" s="116"/>
      <c r="R19" s="116"/>
      <c r="S19" s="116"/>
      <c r="T19" s="116"/>
      <c r="U19" s="117"/>
    </row>
    <row r="20" spans="1:27" x14ac:dyDescent="0.25">
      <c r="A20" s="60" t="s">
        <v>13</v>
      </c>
      <c r="B20" s="56">
        <v>3227</v>
      </c>
      <c r="C20" s="56">
        <v>3287</v>
      </c>
      <c r="D20" s="56">
        <v>3253</v>
      </c>
      <c r="E20" s="56">
        <v>3210</v>
      </c>
      <c r="F20" s="57">
        <v>4206</v>
      </c>
      <c r="G20" s="56">
        <v>3195</v>
      </c>
      <c r="H20" s="56">
        <v>3366</v>
      </c>
      <c r="I20" s="56">
        <v>3259</v>
      </c>
      <c r="J20" s="56">
        <v>3166</v>
      </c>
      <c r="K20" s="57">
        <v>4168</v>
      </c>
      <c r="L20" s="56">
        <v>3038</v>
      </c>
      <c r="M20" s="56">
        <v>2867</v>
      </c>
      <c r="N20" s="56">
        <v>2851</v>
      </c>
      <c r="O20" s="56">
        <v>2840</v>
      </c>
      <c r="P20" s="57">
        <v>3742</v>
      </c>
      <c r="Q20" s="117"/>
      <c r="R20" s="117"/>
      <c r="S20" s="117"/>
      <c r="T20" s="117"/>
      <c r="U20" s="117"/>
    </row>
    <row r="21" spans="1:27" x14ac:dyDescent="0.25">
      <c r="A21" s="60" t="s">
        <v>14</v>
      </c>
      <c r="B21" s="56">
        <v>5075</v>
      </c>
      <c r="C21" s="56">
        <v>5218</v>
      </c>
      <c r="D21" s="56">
        <v>5178</v>
      </c>
      <c r="E21" s="56">
        <v>5162</v>
      </c>
      <c r="F21" s="57">
        <v>6861</v>
      </c>
      <c r="G21" s="56">
        <v>5114</v>
      </c>
      <c r="H21" s="56">
        <v>5294</v>
      </c>
      <c r="I21" s="56">
        <v>5151</v>
      </c>
      <c r="J21" s="56">
        <v>5061</v>
      </c>
      <c r="K21" s="57">
        <v>6865</v>
      </c>
      <c r="L21" s="56">
        <v>4768</v>
      </c>
      <c r="M21" s="56">
        <v>4508</v>
      </c>
      <c r="N21" s="56">
        <v>4477</v>
      </c>
      <c r="O21" s="56">
        <v>4477</v>
      </c>
      <c r="P21" s="57">
        <v>6042</v>
      </c>
      <c r="Q21" s="117"/>
      <c r="R21" s="117"/>
      <c r="S21" s="117"/>
      <c r="T21" s="117"/>
      <c r="U21" s="117"/>
    </row>
    <row r="22" spans="1:27" x14ac:dyDescent="0.25">
      <c r="A22" s="60" t="s">
        <v>15</v>
      </c>
      <c r="B22" s="56">
        <v>6225</v>
      </c>
      <c r="C22" s="56">
        <v>6375</v>
      </c>
      <c r="D22" s="56">
        <v>6452</v>
      </c>
      <c r="E22" s="56">
        <v>6499</v>
      </c>
      <c r="F22" s="57">
        <v>8412</v>
      </c>
      <c r="G22" s="56">
        <v>6179</v>
      </c>
      <c r="H22" s="56">
        <v>6650</v>
      </c>
      <c r="I22" s="56">
        <v>6537</v>
      </c>
      <c r="J22" s="56">
        <v>6352</v>
      </c>
      <c r="K22" s="57">
        <v>8476</v>
      </c>
      <c r="L22" s="56">
        <v>5993</v>
      </c>
      <c r="M22" s="56">
        <v>5661</v>
      </c>
      <c r="N22" s="56">
        <v>5692</v>
      </c>
      <c r="O22" s="56">
        <v>5879</v>
      </c>
      <c r="P22" s="57">
        <v>7709</v>
      </c>
      <c r="Q22" s="117"/>
      <c r="R22" s="117"/>
      <c r="S22" s="117"/>
      <c r="T22" s="117"/>
      <c r="U22" s="117"/>
    </row>
    <row r="23" spans="1:27" x14ac:dyDescent="0.25">
      <c r="A23" s="60" t="s">
        <v>86</v>
      </c>
      <c r="B23" s="56">
        <v>1285</v>
      </c>
      <c r="C23" s="56">
        <v>1386</v>
      </c>
      <c r="D23" s="56">
        <v>1536</v>
      </c>
      <c r="E23" s="56">
        <v>1895</v>
      </c>
      <c r="F23" s="57">
        <v>2349</v>
      </c>
      <c r="G23" s="56">
        <v>1971</v>
      </c>
      <c r="H23" s="56">
        <v>2292</v>
      </c>
      <c r="I23" s="56">
        <v>2202</v>
      </c>
      <c r="J23" s="56">
        <v>2252</v>
      </c>
      <c r="K23" s="57">
        <v>3258</v>
      </c>
      <c r="L23" s="56">
        <v>2248</v>
      </c>
      <c r="M23" s="56">
        <v>2358</v>
      </c>
      <c r="N23" s="56">
        <v>2414</v>
      </c>
      <c r="O23" s="56">
        <v>2470</v>
      </c>
      <c r="P23" s="57">
        <v>3222</v>
      </c>
      <c r="Q23" s="117"/>
      <c r="R23" s="117"/>
      <c r="S23" s="117"/>
      <c r="T23" s="117"/>
      <c r="U23" s="117"/>
    </row>
    <row r="24" spans="1:27" x14ac:dyDescent="0.25">
      <c r="A24" s="68" t="s">
        <v>87</v>
      </c>
      <c r="B24" s="80" t="str">
        <f>IFERROR(VLOOKUP(CONCATENATE(B$5,#REF!,"D"),DataA,3,FALSE),"-  ")</f>
        <v>-  </v>
      </c>
      <c r="C24" s="80" t="str">
        <f>IFERROR(VLOOKUP(CONCATENATE(C$5,#REF!,"D"),DataA,3,FALSE),"-  ")</f>
        <v>-  </v>
      </c>
      <c r="D24" s="80" t="str">
        <f>IFERROR(VLOOKUP(CONCATENATE(D$5,#REF!,"D"),DataA,3,FALSE),"-  ")</f>
        <v>-  </v>
      </c>
      <c r="E24" s="80" t="str">
        <f>IFERROR(VLOOKUP(CONCATENATE(E$5,#REF!,"D"),DataA,3,FALSE),"-  ")</f>
        <v>-  </v>
      </c>
      <c r="F24" s="76" t="str">
        <f>IFERROR(VLOOKUP(CONCATENATE(F$5,#REF!,"D"),DataA,3,FALSE),"-  ")</f>
        <v>-  </v>
      </c>
      <c r="G24" s="80">
        <v>0</v>
      </c>
      <c r="H24" s="80">
        <v>0</v>
      </c>
      <c r="I24" s="80">
        <v>0</v>
      </c>
      <c r="J24" s="80">
        <v>0</v>
      </c>
      <c r="K24" s="76">
        <v>0</v>
      </c>
      <c r="L24" s="80">
        <v>0</v>
      </c>
      <c r="M24" s="80">
        <v>0</v>
      </c>
      <c r="N24" s="80">
        <v>0</v>
      </c>
      <c r="O24" s="80">
        <v>0</v>
      </c>
      <c r="P24" s="76">
        <v>0</v>
      </c>
      <c r="Q24" s="119"/>
      <c r="R24" s="119"/>
      <c r="S24" s="119"/>
      <c r="T24" s="119"/>
      <c r="U24" s="119"/>
    </row>
    <row r="25" spans="1:27" x14ac:dyDescent="0.25">
      <c r="A25" s="66"/>
      <c r="B25" s="67"/>
      <c r="C25" s="29"/>
      <c r="D25" s="29"/>
      <c r="E25" s="29"/>
      <c r="F25" s="29"/>
      <c r="G25" s="29"/>
      <c r="H25" s="50"/>
      <c r="I25" s="50"/>
      <c r="J25" s="50"/>
      <c r="K25" s="50"/>
      <c r="L25" s="50"/>
      <c r="M25" s="50"/>
      <c r="N25" s="50"/>
      <c r="O25" s="50"/>
      <c r="P25" s="50"/>
      <c r="Q25" s="50"/>
      <c r="W25" s="50"/>
      <c r="X25" s="50"/>
      <c r="Y25" s="50"/>
      <c r="Z25" s="50"/>
      <c r="AA25" s="50"/>
    </row>
    <row r="26" spans="1:27" ht="12.75" customHeight="1" x14ac:dyDescent="0.25">
      <c r="A26" s="66"/>
      <c r="B26" s="67"/>
      <c r="C26" s="32"/>
      <c r="D26" s="64"/>
      <c r="E26" s="64"/>
      <c r="F26" s="64"/>
      <c r="G26" s="64"/>
      <c r="H26" s="32"/>
      <c r="I26" s="65"/>
      <c r="J26" s="65"/>
      <c r="K26" s="65"/>
      <c r="L26" s="65"/>
      <c r="M26" s="65"/>
      <c r="N26" s="65"/>
      <c r="O26" s="65"/>
      <c r="P26" s="65"/>
      <c r="Q26" s="65"/>
      <c r="R26" s="37"/>
      <c r="S26" s="37"/>
      <c r="T26" s="37"/>
      <c r="U26" s="37"/>
      <c r="V26" s="37"/>
      <c r="W26" s="65"/>
      <c r="X26" s="65"/>
      <c r="Y26" s="65"/>
      <c r="Z26" s="65"/>
      <c r="AA26" s="65"/>
    </row>
    <row r="27" spans="1:27" ht="15.5" x14ac:dyDescent="0.35">
      <c r="A27" s="71" t="s">
        <v>74</v>
      </c>
      <c r="B27" s="52" t="s">
        <v>106</v>
      </c>
      <c r="C27" s="52" t="s">
        <v>107</v>
      </c>
      <c r="D27" s="52" t="s">
        <v>108</v>
      </c>
      <c r="E27" s="52" t="s">
        <v>109</v>
      </c>
      <c r="F27" s="51" t="s">
        <v>133</v>
      </c>
      <c r="G27" s="52" t="s">
        <v>111</v>
      </c>
      <c r="H27" s="52" t="s">
        <v>112</v>
      </c>
      <c r="I27" s="52" t="s">
        <v>113</v>
      </c>
      <c r="J27" s="52" t="s">
        <v>114</v>
      </c>
      <c r="K27" s="51" t="s">
        <v>134</v>
      </c>
      <c r="L27" s="52" t="s">
        <v>115</v>
      </c>
      <c r="M27" s="52" t="s">
        <v>116</v>
      </c>
      <c r="N27" s="52" t="s">
        <v>117</v>
      </c>
      <c r="O27" s="52" t="s">
        <v>118</v>
      </c>
      <c r="P27" s="51" t="s">
        <v>135</v>
      </c>
      <c r="Q27" s="52" t="s">
        <v>139</v>
      </c>
      <c r="R27" s="52" t="s">
        <v>141</v>
      </c>
      <c r="S27" s="52" t="s">
        <v>142</v>
      </c>
      <c r="T27" s="52" t="s">
        <v>143</v>
      </c>
      <c r="U27" s="51" t="s">
        <v>140</v>
      </c>
    </row>
    <row r="28" spans="1:27" ht="15" customHeight="1" x14ac:dyDescent="0.25">
      <c r="A28" s="53" t="s">
        <v>3</v>
      </c>
      <c r="B28" s="54">
        <v>47559</v>
      </c>
      <c r="C28" s="54">
        <v>48638</v>
      </c>
      <c r="D28" s="54">
        <v>49015</v>
      </c>
      <c r="E28" s="54">
        <v>49870</v>
      </c>
      <c r="F28" s="54">
        <v>77312</v>
      </c>
      <c r="G28" s="54">
        <v>49033</v>
      </c>
      <c r="H28" s="54">
        <v>49572</v>
      </c>
      <c r="I28" s="54">
        <v>50195</v>
      </c>
      <c r="J28" s="54">
        <v>50991</v>
      </c>
      <c r="K28" s="54">
        <v>80055</v>
      </c>
      <c r="L28" s="54">
        <v>48692</v>
      </c>
      <c r="M28" s="54">
        <v>41542</v>
      </c>
      <c r="N28" s="54">
        <v>48153</v>
      </c>
      <c r="O28" s="54">
        <v>50176</v>
      </c>
      <c r="P28" s="54">
        <v>77018</v>
      </c>
      <c r="Q28" s="54">
        <v>46818</v>
      </c>
      <c r="R28" s="54">
        <v>48374</v>
      </c>
      <c r="S28" s="54" t="s">
        <v>158</v>
      </c>
      <c r="T28" s="54" t="s">
        <v>158</v>
      </c>
      <c r="U28" s="54">
        <v>60650</v>
      </c>
    </row>
    <row r="29" spans="1:27" x14ac:dyDescent="0.25">
      <c r="A29" s="55" t="s">
        <v>4</v>
      </c>
      <c r="B29" s="56">
        <v>1893</v>
      </c>
      <c r="C29" s="56">
        <v>1900</v>
      </c>
      <c r="D29" s="56">
        <v>1920</v>
      </c>
      <c r="E29" s="56">
        <v>1943</v>
      </c>
      <c r="F29" s="57">
        <v>2637</v>
      </c>
      <c r="G29" s="56">
        <v>1907</v>
      </c>
      <c r="H29" s="56">
        <v>1953</v>
      </c>
      <c r="I29" s="56">
        <v>1899</v>
      </c>
      <c r="J29" s="56">
        <v>1934</v>
      </c>
      <c r="K29" s="57">
        <v>2670</v>
      </c>
      <c r="L29" s="56">
        <v>1892</v>
      </c>
      <c r="M29" s="56">
        <v>1629</v>
      </c>
      <c r="N29" s="56">
        <v>1851</v>
      </c>
      <c r="O29" s="56">
        <v>1861</v>
      </c>
      <c r="P29" s="57">
        <v>2613</v>
      </c>
      <c r="Q29" s="56">
        <v>1830</v>
      </c>
      <c r="R29" s="56">
        <v>1864</v>
      </c>
      <c r="S29" s="56" t="s">
        <v>158</v>
      </c>
      <c r="T29" s="56" t="s">
        <v>158</v>
      </c>
      <c r="U29" s="57">
        <v>2209</v>
      </c>
    </row>
    <row r="30" spans="1:27" x14ac:dyDescent="0.25">
      <c r="A30" s="58" t="s">
        <v>5</v>
      </c>
      <c r="B30" s="56">
        <v>5819</v>
      </c>
      <c r="C30" s="56">
        <v>5964</v>
      </c>
      <c r="D30" s="56">
        <v>6065</v>
      </c>
      <c r="E30" s="56">
        <v>6069</v>
      </c>
      <c r="F30" s="57">
        <v>8748</v>
      </c>
      <c r="G30" s="56">
        <v>5980</v>
      </c>
      <c r="H30" s="56">
        <v>5998</v>
      </c>
      <c r="I30" s="56">
        <v>6077</v>
      </c>
      <c r="J30" s="56">
        <v>6122</v>
      </c>
      <c r="K30" s="57">
        <v>8879</v>
      </c>
      <c r="L30" s="56">
        <v>5923</v>
      </c>
      <c r="M30" s="56">
        <v>5149</v>
      </c>
      <c r="N30" s="56">
        <v>5793</v>
      </c>
      <c r="O30" s="56">
        <v>5971</v>
      </c>
      <c r="P30" s="57">
        <v>8520</v>
      </c>
      <c r="Q30" s="56">
        <v>5760</v>
      </c>
      <c r="R30" s="56">
        <v>5837</v>
      </c>
      <c r="S30" s="56" t="s">
        <v>158</v>
      </c>
      <c r="T30" s="56" t="s">
        <v>158</v>
      </c>
      <c r="U30" s="57">
        <v>7091</v>
      </c>
    </row>
    <row r="31" spans="1:27" x14ac:dyDescent="0.25">
      <c r="A31" s="58" t="s">
        <v>78</v>
      </c>
      <c r="B31" s="56">
        <v>4655</v>
      </c>
      <c r="C31" s="56">
        <v>4725</v>
      </c>
      <c r="D31" s="56">
        <v>4722</v>
      </c>
      <c r="E31" s="56">
        <v>4740</v>
      </c>
      <c r="F31" s="57">
        <v>6798</v>
      </c>
      <c r="G31" s="56">
        <v>4684</v>
      </c>
      <c r="H31" s="56">
        <v>4833</v>
      </c>
      <c r="I31" s="56">
        <v>4828</v>
      </c>
      <c r="J31" s="56">
        <v>4797</v>
      </c>
      <c r="K31" s="57">
        <v>7019</v>
      </c>
      <c r="L31" s="56">
        <v>4605</v>
      </c>
      <c r="M31" s="56">
        <v>4079</v>
      </c>
      <c r="N31" s="56">
        <v>4603</v>
      </c>
      <c r="O31" s="56">
        <v>4724</v>
      </c>
      <c r="P31" s="57">
        <v>6698</v>
      </c>
      <c r="Q31" s="56">
        <v>4473</v>
      </c>
      <c r="R31" s="56">
        <v>4535</v>
      </c>
      <c r="S31" s="56" t="s">
        <v>158</v>
      </c>
      <c r="T31" s="56" t="s">
        <v>158</v>
      </c>
      <c r="U31" s="57">
        <v>5503</v>
      </c>
    </row>
    <row r="32" spans="1:27" ht="8.25" customHeight="1" x14ac:dyDescent="0.25">
      <c r="A32" s="59"/>
      <c r="B32" s="56"/>
      <c r="C32" s="56"/>
      <c r="D32" s="56"/>
      <c r="E32" s="56"/>
      <c r="F32" s="57"/>
      <c r="G32" s="56"/>
      <c r="H32" s="56"/>
      <c r="I32" s="56"/>
      <c r="J32" s="56"/>
      <c r="K32" s="57"/>
      <c r="L32" s="56"/>
      <c r="M32" s="56"/>
      <c r="N32" s="56"/>
      <c r="O32" s="56"/>
      <c r="P32" s="57"/>
      <c r="Q32" s="56"/>
      <c r="R32" s="56"/>
      <c r="S32" s="56"/>
      <c r="T32" s="56"/>
      <c r="U32" s="57"/>
    </row>
    <row r="33" spans="1:27" x14ac:dyDescent="0.25">
      <c r="A33" s="58" t="s">
        <v>7</v>
      </c>
      <c r="B33" s="56">
        <v>4634</v>
      </c>
      <c r="C33" s="56">
        <v>4661</v>
      </c>
      <c r="D33" s="56">
        <v>4721</v>
      </c>
      <c r="E33" s="56">
        <v>4715</v>
      </c>
      <c r="F33" s="57">
        <v>6770</v>
      </c>
      <c r="G33" s="56">
        <v>4693</v>
      </c>
      <c r="H33" s="56">
        <v>4748</v>
      </c>
      <c r="I33" s="56">
        <v>4752</v>
      </c>
      <c r="J33" s="56">
        <v>4779</v>
      </c>
      <c r="K33" s="57">
        <v>6898</v>
      </c>
      <c r="L33" s="56">
        <v>4633</v>
      </c>
      <c r="M33" s="56">
        <v>4023</v>
      </c>
      <c r="N33" s="56">
        <v>4506</v>
      </c>
      <c r="O33" s="56">
        <v>4714</v>
      </c>
      <c r="P33" s="57">
        <v>6667</v>
      </c>
      <c r="Q33" s="56">
        <v>4495</v>
      </c>
      <c r="R33" s="56">
        <v>4581</v>
      </c>
      <c r="S33" s="56" t="s">
        <v>158</v>
      </c>
      <c r="T33" s="56" t="s">
        <v>158</v>
      </c>
      <c r="U33" s="57">
        <v>5543</v>
      </c>
    </row>
    <row r="34" spans="1:27" x14ac:dyDescent="0.25">
      <c r="A34" s="58" t="s">
        <v>8</v>
      </c>
      <c r="B34" s="56">
        <v>5513</v>
      </c>
      <c r="C34" s="56">
        <v>5667</v>
      </c>
      <c r="D34" s="56">
        <v>5670</v>
      </c>
      <c r="E34" s="56">
        <v>5594</v>
      </c>
      <c r="F34" s="57">
        <v>8099</v>
      </c>
      <c r="G34" s="56">
        <v>5612</v>
      </c>
      <c r="H34" s="56">
        <v>5681</v>
      </c>
      <c r="I34" s="56">
        <v>5728</v>
      </c>
      <c r="J34" s="56">
        <v>5745</v>
      </c>
      <c r="K34" s="57">
        <v>8341</v>
      </c>
      <c r="L34" s="56">
        <v>5530</v>
      </c>
      <c r="M34" s="56">
        <v>4806</v>
      </c>
      <c r="N34" s="56">
        <v>5422</v>
      </c>
      <c r="O34" s="56">
        <v>5579</v>
      </c>
      <c r="P34" s="57">
        <v>7950</v>
      </c>
      <c r="Q34" s="56">
        <v>5387</v>
      </c>
      <c r="R34" s="56">
        <v>5500</v>
      </c>
      <c r="S34" s="56" t="s">
        <v>158</v>
      </c>
      <c r="T34" s="56" t="s">
        <v>158</v>
      </c>
      <c r="U34" s="57">
        <v>6630</v>
      </c>
    </row>
    <row r="35" spans="1:27" ht="8.25" customHeight="1" x14ac:dyDescent="0.25">
      <c r="A35" s="59"/>
      <c r="B35" s="56"/>
      <c r="C35" s="56"/>
      <c r="D35" s="56"/>
      <c r="E35" s="56"/>
      <c r="F35" s="29"/>
      <c r="G35" s="56"/>
      <c r="H35" s="56"/>
      <c r="I35" s="56"/>
      <c r="J35" s="56"/>
      <c r="K35" s="29"/>
      <c r="L35" s="56"/>
      <c r="M35" s="56"/>
      <c r="N35" s="56"/>
      <c r="O35" s="56"/>
      <c r="P35" s="29"/>
      <c r="Q35" s="56"/>
      <c r="R35" s="56"/>
      <c r="S35" s="56"/>
      <c r="T35" s="56"/>
      <c r="U35" s="29"/>
    </row>
    <row r="36" spans="1:27" x14ac:dyDescent="0.25">
      <c r="A36" s="55" t="s">
        <v>16</v>
      </c>
      <c r="B36" s="56">
        <v>6211</v>
      </c>
      <c r="C36" s="56">
        <v>6267</v>
      </c>
      <c r="D36" s="56">
        <v>6335</v>
      </c>
      <c r="E36" s="56">
        <v>6373</v>
      </c>
      <c r="F36" s="57">
        <v>9180</v>
      </c>
      <c r="G36" s="56">
        <v>6351</v>
      </c>
      <c r="H36" s="56">
        <v>6422</v>
      </c>
      <c r="I36" s="56">
        <v>6383</v>
      </c>
      <c r="J36" s="56">
        <v>6556</v>
      </c>
      <c r="K36" s="57">
        <v>9579</v>
      </c>
      <c r="L36" s="56">
        <v>6328</v>
      </c>
      <c r="M36" s="56">
        <v>5508</v>
      </c>
      <c r="N36" s="56">
        <v>6136</v>
      </c>
      <c r="O36" s="56">
        <v>6339</v>
      </c>
      <c r="P36" s="57">
        <v>9200</v>
      </c>
      <c r="Q36" s="56">
        <v>6010</v>
      </c>
      <c r="R36" s="56">
        <v>6206</v>
      </c>
      <c r="S36" s="56" t="s">
        <v>158</v>
      </c>
      <c r="T36" s="56" t="s">
        <v>158</v>
      </c>
      <c r="U36" s="57">
        <v>7530</v>
      </c>
    </row>
    <row r="37" spans="1:27" x14ac:dyDescent="0.25">
      <c r="A37" s="58" t="s">
        <v>9</v>
      </c>
      <c r="B37" s="56">
        <v>9766</v>
      </c>
      <c r="C37" s="56">
        <v>9944</v>
      </c>
      <c r="D37" s="56">
        <v>10036</v>
      </c>
      <c r="E37" s="56">
        <v>10382</v>
      </c>
      <c r="F37" s="57">
        <v>16232</v>
      </c>
      <c r="G37" s="56">
        <v>10144</v>
      </c>
      <c r="H37" s="56">
        <v>10214</v>
      </c>
      <c r="I37" s="56">
        <v>10331</v>
      </c>
      <c r="J37" s="56">
        <v>10676</v>
      </c>
      <c r="K37" s="57">
        <v>16822</v>
      </c>
      <c r="L37" s="56">
        <v>10087</v>
      </c>
      <c r="M37" s="56">
        <v>7962</v>
      </c>
      <c r="N37" s="56">
        <v>9882</v>
      </c>
      <c r="O37" s="56">
        <v>10505</v>
      </c>
      <c r="P37" s="57">
        <v>16288</v>
      </c>
      <c r="Q37" s="56">
        <v>9828</v>
      </c>
      <c r="R37" s="56">
        <v>10252</v>
      </c>
      <c r="S37" s="56" t="s">
        <v>158</v>
      </c>
      <c r="T37" s="56" t="s">
        <v>158</v>
      </c>
      <c r="U37" s="57">
        <v>13050</v>
      </c>
    </row>
    <row r="38" spans="1:27" x14ac:dyDescent="0.25">
      <c r="A38" s="58" t="s">
        <v>10</v>
      </c>
      <c r="B38" s="56">
        <v>9531</v>
      </c>
      <c r="C38" s="56">
        <v>9626</v>
      </c>
      <c r="D38" s="56">
        <v>9623</v>
      </c>
      <c r="E38" s="56">
        <v>9813</v>
      </c>
      <c r="F38" s="57">
        <v>14451</v>
      </c>
      <c r="G38" s="56">
        <v>9724</v>
      </c>
      <c r="H38" s="56">
        <v>9763</v>
      </c>
      <c r="I38" s="56">
        <v>9868</v>
      </c>
      <c r="J38" s="56">
        <v>9966</v>
      </c>
      <c r="K38" s="57">
        <v>14871</v>
      </c>
      <c r="L38" s="56">
        <v>9588</v>
      </c>
      <c r="M38" s="56">
        <v>8309</v>
      </c>
      <c r="N38" s="56">
        <v>9409</v>
      </c>
      <c r="O38" s="56">
        <v>9833</v>
      </c>
      <c r="P38" s="57">
        <v>14264</v>
      </c>
      <c r="Q38" s="56">
        <v>9295</v>
      </c>
      <c r="R38" s="56">
        <v>9675</v>
      </c>
      <c r="S38" s="56" t="s">
        <v>158</v>
      </c>
      <c r="T38" s="56" t="s">
        <v>158</v>
      </c>
      <c r="U38" s="57">
        <v>11806</v>
      </c>
    </row>
    <row r="39" spans="1:27" x14ac:dyDescent="0.25">
      <c r="A39" s="58" t="s">
        <v>11</v>
      </c>
      <c r="B39" s="56">
        <v>4852</v>
      </c>
      <c r="C39" s="56">
        <v>5011</v>
      </c>
      <c r="D39" s="56">
        <v>5064</v>
      </c>
      <c r="E39" s="56">
        <v>5015</v>
      </c>
      <c r="F39" s="57">
        <v>7353</v>
      </c>
      <c r="G39" s="56">
        <v>4998</v>
      </c>
      <c r="H39" s="56">
        <v>5034</v>
      </c>
      <c r="I39" s="56">
        <v>5137</v>
      </c>
      <c r="J39" s="56">
        <v>5123</v>
      </c>
      <c r="K39" s="57">
        <v>7626</v>
      </c>
      <c r="L39" s="56">
        <v>5036</v>
      </c>
      <c r="M39" s="56">
        <v>4375</v>
      </c>
      <c r="N39" s="56">
        <v>4973</v>
      </c>
      <c r="O39" s="56">
        <v>5093</v>
      </c>
      <c r="P39" s="57">
        <v>7409</v>
      </c>
      <c r="Q39" s="56">
        <v>4907</v>
      </c>
      <c r="R39" s="56">
        <v>5057</v>
      </c>
      <c r="S39" s="56" t="s">
        <v>158</v>
      </c>
      <c r="T39" s="56" t="s">
        <v>158</v>
      </c>
      <c r="U39" s="57">
        <v>6169</v>
      </c>
    </row>
    <row r="40" spans="1:27" ht="8.25" customHeight="1" x14ac:dyDescent="0.25">
      <c r="A40" s="59"/>
      <c r="B40" s="56"/>
      <c r="C40" s="56"/>
      <c r="D40" s="56"/>
      <c r="E40" s="56"/>
      <c r="F40" s="29"/>
      <c r="G40" s="56"/>
      <c r="H40" s="56"/>
      <c r="I40" s="56"/>
      <c r="J40" s="56"/>
      <c r="K40" s="29"/>
      <c r="L40" s="56"/>
      <c r="M40" s="56"/>
      <c r="N40" s="56"/>
      <c r="O40" s="56"/>
      <c r="P40" s="29"/>
      <c r="Q40" s="56"/>
      <c r="R40" s="56"/>
      <c r="S40" s="56"/>
      <c r="T40" s="56"/>
      <c r="U40" s="29"/>
    </row>
    <row r="41" spans="1:27" x14ac:dyDescent="0.25">
      <c r="A41" s="60" t="s">
        <v>12</v>
      </c>
      <c r="B41" s="61">
        <v>41570</v>
      </c>
      <c r="C41" s="61">
        <v>42343</v>
      </c>
      <c r="D41" s="61">
        <v>42633</v>
      </c>
      <c r="E41" s="61">
        <v>43319</v>
      </c>
      <c r="F41" s="57">
        <v>65582</v>
      </c>
      <c r="G41" s="61">
        <v>42630</v>
      </c>
      <c r="H41" s="61">
        <v>43145</v>
      </c>
      <c r="I41" s="61">
        <v>43632</v>
      </c>
      <c r="J41" s="61">
        <v>44377</v>
      </c>
      <c r="K41" s="57">
        <v>67916</v>
      </c>
      <c r="L41" s="61">
        <v>42389</v>
      </c>
      <c r="M41" s="61">
        <v>36268</v>
      </c>
      <c r="N41" s="61">
        <v>41903</v>
      </c>
      <c r="O41" s="61">
        <v>43642</v>
      </c>
      <c r="P41" s="57">
        <v>65468</v>
      </c>
      <c r="Q41" s="61">
        <v>41472</v>
      </c>
      <c r="R41" s="61">
        <v>43042</v>
      </c>
      <c r="S41" s="61" t="s">
        <v>158</v>
      </c>
      <c r="T41" s="61" t="s">
        <v>158</v>
      </c>
      <c r="U41" s="57">
        <v>53481</v>
      </c>
    </row>
    <row r="42" spans="1:27" x14ac:dyDescent="0.25">
      <c r="A42" s="60" t="s">
        <v>13</v>
      </c>
      <c r="B42" s="56">
        <v>2037</v>
      </c>
      <c r="C42" s="56">
        <v>2131</v>
      </c>
      <c r="D42" s="56">
        <v>2105</v>
      </c>
      <c r="E42" s="56">
        <v>2096</v>
      </c>
      <c r="F42" s="57">
        <v>2992</v>
      </c>
      <c r="G42" s="56">
        <v>2093</v>
      </c>
      <c r="H42" s="56">
        <v>2114</v>
      </c>
      <c r="I42" s="56">
        <v>2127</v>
      </c>
      <c r="J42" s="56">
        <v>2118</v>
      </c>
      <c r="K42" s="57">
        <v>3026</v>
      </c>
      <c r="L42" s="56">
        <v>2075</v>
      </c>
      <c r="M42" s="56">
        <v>1804</v>
      </c>
      <c r="N42" s="56">
        <v>2066</v>
      </c>
      <c r="O42" s="56">
        <v>2092</v>
      </c>
      <c r="P42" s="57">
        <v>2952</v>
      </c>
      <c r="Q42" s="56">
        <v>2024</v>
      </c>
      <c r="R42" s="56">
        <v>2061</v>
      </c>
      <c r="S42" s="56" t="s">
        <v>158</v>
      </c>
      <c r="T42" s="56" t="s">
        <v>158</v>
      </c>
      <c r="U42" s="57">
        <v>2488</v>
      </c>
    </row>
    <row r="43" spans="1:27" x14ac:dyDescent="0.25">
      <c r="A43" s="60" t="s">
        <v>14</v>
      </c>
      <c r="B43" s="56">
        <v>3733</v>
      </c>
      <c r="C43" s="56">
        <v>3763</v>
      </c>
      <c r="D43" s="56">
        <v>3832</v>
      </c>
      <c r="E43" s="56">
        <v>3836</v>
      </c>
      <c r="F43" s="57">
        <v>5360</v>
      </c>
      <c r="G43" s="56">
        <v>3835</v>
      </c>
      <c r="H43" s="56">
        <v>3907</v>
      </c>
      <c r="I43" s="56">
        <v>3914</v>
      </c>
      <c r="J43" s="56">
        <v>3933</v>
      </c>
      <c r="K43" s="57">
        <v>5541</v>
      </c>
      <c r="L43" s="56">
        <v>3813</v>
      </c>
      <c r="M43" s="56">
        <v>3307</v>
      </c>
      <c r="N43" s="56">
        <v>3699</v>
      </c>
      <c r="O43" s="56">
        <v>3820</v>
      </c>
      <c r="P43" s="57">
        <v>5375</v>
      </c>
      <c r="Q43" s="56">
        <v>3688</v>
      </c>
      <c r="R43" s="56">
        <v>3742</v>
      </c>
      <c r="S43" s="56" t="s">
        <v>158</v>
      </c>
      <c r="T43" s="56" t="s">
        <v>158</v>
      </c>
      <c r="U43" s="57">
        <v>4521</v>
      </c>
    </row>
    <row r="44" spans="1:27" x14ac:dyDescent="0.25">
      <c r="A44" s="60" t="s">
        <v>15</v>
      </c>
      <c r="B44" s="56">
        <v>1105</v>
      </c>
      <c r="C44" s="56">
        <v>1119</v>
      </c>
      <c r="D44" s="56">
        <v>1122</v>
      </c>
      <c r="E44" s="56">
        <v>1146</v>
      </c>
      <c r="F44" s="57">
        <v>1579</v>
      </c>
      <c r="G44" s="56">
        <v>1147</v>
      </c>
      <c r="H44" s="56">
        <v>1144</v>
      </c>
      <c r="I44" s="56">
        <v>1111</v>
      </c>
      <c r="J44" s="56">
        <v>1128</v>
      </c>
      <c r="K44" s="57">
        <v>1608</v>
      </c>
      <c r="L44" s="56">
        <v>1112</v>
      </c>
      <c r="M44" s="56">
        <v>945</v>
      </c>
      <c r="N44" s="56">
        <v>1107</v>
      </c>
      <c r="O44" s="56">
        <v>1122</v>
      </c>
      <c r="P44" s="57">
        <v>1594</v>
      </c>
      <c r="Q44" s="56">
        <v>1082</v>
      </c>
      <c r="R44" s="56">
        <v>1106</v>
      </c>
      <c r="S44" s="56" t="s">
        <v>158</v>
      </c>
      <c r="T44" s="56" t="s">
        <v>158</v>
      </c>
      <c r="U44" s="57">
        <v>1338</v>
      </c>
    </row>
    <row r="45" spans="1:27" x14ac:dyDescent="0.25">
      <c r="A45" s="60" t="s">
        <v>86</v>
      </c>
      <c r="B45" s="56">
        <v>2298</v>
      </c>
      <c r="C45" s="56">
        <v>2526</v>
      </c>
      <c r="D45" s="56">
        <v>2594</v>
      </c>
      <c r="E45" s="56">
        <v>2664</v>
      </c>
      <c r="F45" s="57">
        <v>5862</v>
      </c>
      <c r="G45" s="56">
        <v>2574</v>
      </c>
      <c r="H45" s="56">
        <v>2505</v>
      </c>
      <c r="I45" s="56">
        <v>2632</v>
      </c>
      <c r="J45" s="56">
        <v>2649</v>
      </c>
      <c r="K45" s="57">
        <v>6041</v>
      </c>
      <c r="L45" s="56">
        <v>2445</v>
      </c>
      <c r="M45" s="56">
        <v>1943</v>
      </c>
      <c r="N45" s="56">
        <v>2388</v>
      </c>
      <c r="O45" s="56">
        <v>2543</v>
      </c>
      <c r="P45" s="57">
        <v>5529</v>
      </c>
      <c r="Q45" s="56">
        <v>1509</v>
      </c>
      <c r="R45" s="56">
        <v>1360</v>
      </c>
      <c r="S45" s="56" t="s">
        <v>158</v>
      </c>
      <c r="T45" s="56" t="s">
        <v>158</v>
      </c>
      <c r="U45" s="57">
        <v>2195</v>
      </c>
    </row>
    <row r="46" spans="1:27" x14ac:dyDescent="0.25">
      <c r="A46" s="68" t="s">
        <v>87</v>
      </c>
      <c r="B46" s="80" t="str">
        <f>IFERROR(VLOOKUP(CONCATENATE(B$5,#REF!,"E"),DataA,3,FALSE),"-  ")</f>
        <v>-  </v>
      </c>
      <c r="C46" s="80" t="str">
        <f>IFERROR(VLOOKUP(CONCATENATE(C$5,#REF!,"E"),DataA,3,FALSE),"-  ")</f>
        <v>-  </v>
      </c>
      <c r="D46" s="80" t="str">
        <f>IFERROR(VLOOKUP(CONCATENATE(D$5,#REF!,"E"),DataA,3,FALSE),"-  ")</f>
        <v>-  </v>
      </c>
      <c r="E46" s="80" t="str">
        <f>IFERROR(VLOOKUP(CONCATENATE(E$5,#REF!,"E"),DataA,3,FALSE),"-  ")</f>
        <v>-  </v>
      </c>
      <c r="F46" s="76" t="str">
        <f>IFERROR(VLOOKUP(CONCATENATE(F$5,#REF!,"E"),DataA,3,FALSE),"-  ")</f>
        <v>-  </v>
      </c>
      <c r="G46" s="80">
        <v>0</v>
      </c>
      <c r="H46" s="80">
        <v>0</v>
      </c>
      <c r="I46" s="80">
        <v>0</v>
      </c>
      <c r="J46" s="80">
        <v>0</v>
      </c>
      <c r="K46" s="76">
        <v>0</v>
      </c>
      <c r="L46" s="80">
        <v>0</v>
      </c>
      <c r="M46" s="80">
        <v>0</v>
      </c>
      <c r="N46" s="80">
        <v>0</v>
      </c>
      <c r="O46" s="80">
        <v>0</v>
      </c>
      <c r="P46" s="76">
        <v>0</v>
      </c>
      <c r="Q46" s="62">
        <v>0</v>
      </c>
      <c r="R46" s="62">
        <v>0</v>
      </c>
      <c r="S46" s="62" t="s">
        <v>158</v>
      </c>
      <c r="T46" s="62" t="s">
        <v>158</v>
      </c>
      <c r="U46" s="63">
        <v>0</v>
      </c>
    </row>
    <row r="47" spans="1:27" x14ac:dyDescent="0.25">
      <c r="A47" s="68"/>
      <c r="B47" s="69"/>
      <c r="C47" s="29"/>
      <c r="D47" s="29"/>
      <c r="E47" s="29"/>
      <c r="F47" s="29"/>
      <c r="G47" s="29"/>
      <c r="H47" s="50"/>
      <c r="I47" s="50"/>
      <c r="J47" s="50"/>
      <c r="K47" s="50"/>
      <c r="L47" s="50"/>
      <c r="M47" s="50"/>
      <c r="N47" s="50"/>
      <c r="O47" s="50"/>
      <c r="P47" s="50"/>
      <c r="Q47" s="50"/>
      <c r="W47" s="50"/>
      <c r="X47" s="50"/>
      <c r="Y47" s="50"/>
      <c r="Z47" s="50"/>
      <c r="AA47" s="50"/>
    </row>
    <row r="48" spans="1:27" ht="12.75" customHeight="1" x14ac:dyDescent="0.25">
      <c r="A48" s="50"/>
      <c r="B48" s="70"/>
      <c r="C48" s="32"/>
      <c r="D48" s="64"/>
      <c r="E48" s="64"/>
      <c r="F48" s="64"/>
      <c r="G48" s="64"/>
      <c r="H48" s="32"/>
      <c r="I48" s="65"/>
      <c r="J48" s="65"/>
      <c r="K48" s="65"/>
      <c r="L48" s="65"/>
      <c r="M48" s="65"/>
      <c r="N48" s="65"/>
      <c r="O48" s="65"/>
      <c r="P48" s="65"/>
      <c r="Q48" s="65"/>
      <c r="R48" s="65"/>
      <c r="S48" s="65"/>
      <c r="T48" s="65"/>
      <c r="U48" s="65"/>
      <c r="V48" s="65"/>
      <c r="W48" s="65"/>
      <c r="X48" s="65"/>
      <c r="Y48" s="65"/>
      <c r="Z48" s="65"/>
      <c r="AA48" s="65"/>
    </row>
    <row r="49" spans="1:21" ht="15.5" x14ac:dyDescent="0.35">
      <c r="A49" s="71" t="s">
        <v>19</v>
      </c>
      <c r="B49" s="52" t="s">
        <v>106</v>
      </c>
      <c r="C49" s="52" t="s">
        <v>107</v>
      </c>
      <c r="D49" s="52" t="s">
        <v>108</v>
      </c>
      <c r="E49" s="52" t="s">
        <v>109</v>
      </c>
      <c r="F49" s="51" t="s">
        <v>133</v>
      </c>
      <c r="G49" s="52" t="s">
        <v>111</v>
      </c>
      <c r="H49" s="52" t="s">
        <v>112</v>
      </c>
      <c r="I49" s="52" t="s">
        <v>113</v>
      </c>
      <c r="J49" s="52" t="s">
        <v>114</v>
      </c>
      <c r="K49" s="51" t="s">
        <v>134</v>
      </c>
      <c r="L49" s="52" t="s">
        <v>115</v>
      </c>
      <c r="M49" s="52" t="s">
        <v>116</v>
      </c>
      <c r="N49" s="52" t="s">
        <v>117</v>
      </c>
      <c r="O49" s="52" t="s">
        <v>118</v>
      </c>
      <c r="P49" s="51" t="s">
        <v>135</v>
      </c>
      <c r="Q49" s="52" t="s">
        <v>139</v>
      </c>
      <c r="R49" s="52" t="s">
        <v>141</v>
      </c>
      <c r="S49" s="52" t="s">
        <v>142</v>
      </c>
      <c r="T49" s="52" t="s">
        <v>143</v>
      </c>
      <c r="U49" s="51" t="s">
        <v>140</v>
      </c>
    </row>
    <row r="50" spans="1:21" ht="15" customHeight="1" x14ac:dyDescent="0.25">
      <c r="A50" s="53" t="s">
        <v>3</v>
      </c>
      <c r="B50" s="54">
        <v>105775</v>
      </c>
      <c r="C50" s="54">
        <v>109071</v>
      </c>
      <c r="D50" s="54">
        <v>109569</v>
      </c>
      <c r="E50" s="54">
        <v>110964</v>
      </c>
      <c r="F50" s="54">
        <v>156330</v>
      </c>
      <c r="G50" s="54">
        <v>108369</v>
      </c>
      <c r="H50" s="54">
        <v>113672</v>
      </c>
      <c r="I50" s="54">
        <v>112846</v>
      </c>
      <c r="J50" s="54">
        <v>111926</v>
      </c>
      <c r="K50" s="54">
        <v>160817</v>
      </c>
      <c r="L50" s="54">
        <v>105807</v>
      </c>
      <c r="M50" s="54">
        <v>99425</v>
      </c>
      <c r="N50" s="54">
        <v>103457</v>
      </c>
      <c r="O50" s="54">
        <v>105979</v>
      </c>
      <c r="P50" s="54">
        <v>149443</v>
      </c>
      <c r="Q50" s="116"/>
      <c r="R50" s="116"/>
      <c r="S50" s="116"/>
      <c r="T50" s="116"/>
      <c r="U50" s="116"/>
    </row>
    <row r="51" spans="1:21" x14ac:dyDescent="0.25">
      <c r="A51" s="55" t="s">
        <v>4</v>
      </c>
      <c r="B51" s="56">
        <v>3249</v>
      </c>
      <c r="C51" s="56">
        <v>3301</v>
      </c>
      <c r="D51" s="56">
        <v>3281</v>
      </c>
      <c r="E51" s="56">
        <v>3271</v>
      </c>
      <c r="F51" s="57">
        <v>4274</v>
      </c>
      <c r="G51" s="56">
        <v>3243</v>
      </c>
      <c r="H51" s="56">
        <v>3317</v>
      </c>
      <c r="I51" s="56">
        <v>3274</v>
      </c>
      <c r="J51" s="56">
        <v>3250</v>
      </c>
      <c r="K51" s="57">
        <v>4295</v>
      </c>
      <c r="L51" s="56">
        <v>3168</v>
      </c>
      <c r="M51" s="56">
        <v>2910</v>
      </c>
      <c r="N51" s="56">
        <v>3047</v>
      </c>
      <c r="O51" s="56">
        <v>3065</v>
      </c>
      <c r="P51" s="57">
        <v>4037</v>
      </c>
      <c r="Q51" s="117"/>
      <c r="R51" s="117"/>
      <c r="S51" s="117"/>
      <c r="T51" s="117"/>
      <c r="U51" s="117"/>
    </row>
    <row r="52" spans="1:21" x14ac:dyDescent="0.25">
      <c r="A52" s="58" t="s">
        <v>5</v>
      </c>
      <c r="B52" s="56">
        <v>11650</v>
      </c>
      <c r="C52" s="56">
        <v>11941</v>
      </c>
      <c r="D52" s="56">
        <v>11996</v>
      </c>
      <c r="E52" s="56">
        <v>12021</v>
      </c>
      <c r="F52" s="57">
        <v>15988</v>
      </c>
      <c r="G52" s="56">
        <v>11770</v>
      </c>
      <c r="H52" s="56">
        <v>12234</v>
      </c>
      <c r="I52" s="56">
        <v>12291</v>
      </c>
      <c r="J52" s="56">
        <v>12342</v>
      </c>
      <c r="K52" s="57">
        <v>16502</v>
      </c>
      <c r="L52" s="56">
        <v>11873</v>
      </c>
      <c r="M52" s="56">
        <v>11430</v>
      </c>
      <c r="N52" s="56">
        <v>11879</v>
      </c>
      <c r="O52" s="56">
        <v>12144</v>
      </c>
      <c r="P52" s="57">
        <v>15991</v>
      </c>
      <c r="Q52" s="117"/>
      <c r="R52" s="117"/>
      <c r="S52" s="117"/>
      <c r="T52" s="117"/>
      <c r="U52" s="117"/>
    </row>
    <row r="53" spans="1:21" x14ac:dyDescent="0.25">
      <c r="A53" s="58" t="s">
        <v>78</v>
      </c>
      <c r="B53" s="56">
        <v>8943</v>
      </c>
      <c r="C53" s="56">
        <v>9148</v>
      </c>
      <c r="D53" s="56">
        <v>9188</v>
      </c>
      <c r="E53" s="56">
        <v>9191</v>
      </c>
      <c r="F53" s="57">
        <v>12133</v>
      </c>
      <c r="G53" s="56">
        <v>9013</v>
      </c>
      <c r="H53" s="56">
        <v>9446</v>
      </c>
      <c r="I53" s="56">
        <v>9245</v>
      </c>
      <c r="J53" s="56">
        <v>9065</v>
      </c>
      <c r="K53" s="57">
        <v>12237</v>
      </c>
      <c r="L53" s="56">
        <v>8659</v>
      </c>
      <c r="M53" s="56">
        <v>8149</v>
      </c>
      <c r="N53" s="56">
        <v>8401</v>
      </c>
      <c r="O53" s="56">
        <v>8508</v>
      </c>
      <c r="P53" s="57">
        <v>11210</v>
      </c>
      <c r="Q53" s="117"/>
      <c r="R53" s="117"/>
      <c r="S53" s="117"/>
      <c r="T53" s="117"/>
      <c r="U53" s="117"/>
    </row>
    <row r="54" spans="1:21" ht="8.25" customHeight="1" x14ac:dyDescent="0.25">
      <c r="A54" s="59"/>
      <c r="B54" s="56"/>
      <c r="C54" s="56"/>
      <c r="D54" s="56"/>
      <c r="E54" s="56"/>
      <c r="F54" s="57"/>
      <c r="G54" s="56"/>
      <c r="H54" s="56"/>
      <c r="I54" s="56"/>
      <c r="J54" s="56"/>
      <c r="K54" s="57"/>
      <c r="L54" s="56"/>
      <c r="M54" s="56"/>
      <c r="N54" s="56"/>
      <c r="O54" s="56"/>
      <c r="P54" s="57"/>
      <c r="Q54" s="117"/>
      <c r="R54" s="117"/>
      <c r="S54" s="117"/>
      <c r="T54" s="117"/>
      <c r="U54" s="117"/>
    </row>
    <row r="55" spans="1:21" x14ac:dyDescent="0.25">
      <c r="A55" s="58" t="s">
        <v>7</v>
      </c>
      <c r="B55" s="56">
        <v>9408</v>
      </c>
      <c r="C55" s="56">
        <v>9606</v>
      </c>
      <c r="D55" s="56">
        <v>9626</v>
      </c>
      <c r="E55" s="56">
        <v>9525</v>
      </c>
      <c r="F55" s="57">
        <v>12577</v>
      </c>
      <c r="G55" s="56">
        <v>9450</v>
      </c>
      <c r="H55" s="56">
        <v>9760</v>
      </c>
      <c r="I55" s="56">
        <v>9634</v>
      </c>
      <c r="J55" s="56">
        <v>9469</v>
      </c>
      <c r="K55" s="57">
        <v>12656</v>
      </c>
      <c r="L55" s="56">
        <v>9076</v>
      </c>
      <c r="M55" s="56">
        <v>8535</v>
      </c>
      <c r="N55" s="56">
        <v>8696</v>
      </c>
      <c r="O55" s="56">
        <v>8889</v>
      </c>
      <c r="P55" s="57">
        <v>11674</v>
      </c>
      <c r="Q55" s="117"/>
      <c r="R55" s="117"/>
      <c r="S55" s="117"/>
      <c r="T55" s="117"/>
      <c r="U55" s="117"/>
    </row>
    <row r="56" spans="1:21" x14ac:dyDescent="0.25">
      <c r="A56" s="58" t="s">
        <v>8</v>
      </c>
      <c r="B56" s="56">
        <v>11208</v>
      </c>
      <c r="C56" s="56">
        <v>11532</v>
      </c>
      <c r="D56" s="56">
        <v>11457</v>
      </c>
      <c r="E56" s="56">
        <v>11379</v>
      </c>
      <c r="F56" s="57">
        <v>14901</v>
      </c>
      <c r="G56" s="56">
        <v>11193</v>
      </c>
      <c r="H56" s="56">
        <v>11580</v>
      </c>
      <c r="I56" s="56">
        <v>11407</v>
      </c>
      <c r="J56" s="56">
        <v>11184</v>
      </c>
      <c r="K56" s="57">
        <v>14867</v>
      </c>
      <c r="L56" s="56">
        <v>10752</v>
      </c>
      <c r="M56" s="56">
        <v>10074</v>
      </c>
      <c r="N56" s="56">
        <v>10406</v>
      </c>
      <c r="O56" s="56">
        <v>10496</v>
      </c>
      <c r="P56" s="57">
        <v>13754</v>
      </c>
      <c r="Q56" s="117"/>
      <c r="R56" s="117"/>
      <c r="S56" s="117"/>
      <c r="T56" s="117"/>
      <c r="U56" s="117"/>
    </row>
    <row r="57" spans="1:21" ht="8.25" customHeight="1" x14ac:dyDescent="0.25">
      <c r="A57" s="59"/>
      <c r="B57" s="56"/>
      <c r="C57" s="56"/>
      <c r="D57" s="56"/>
      <c r="E57" s="56"/>
      <c r="F57" s="29"/>
      <c r="G57" s="56"/>
      <c r="H57" s="56"/>
      <c r="I57" s="56"/>
      <c r="J57" s="56"/>
      <c r="K57" s="29"/>
      <c r="L57" s="56"/>
      <c r="M57" s="56"/>
      <c r="N57" s="56"/>
      <c r="O57" s="56"/>
      <c r="P57" s="29"/>
      <c r="Q57" s="117"/>
      <c r="R57" s="117"/>
      <c r="S57" s="117"/>
      <c r="T57" s="117"/>
      <c r="U57" s="118"/>
    </row>
    <row r="58" spans="1:21" x14ac:dyDescent="0.25">
      <c r="A58" s="55" t="s">
        <v>16</v>
      </c>
      <c r="B58" s="56">
        <v>12521</v>
      </c>
      <c r="C58" s="56">
        <v>12782</v>
      </c>
      <c r="D58" s="56">
        <v>12733</v>
      </c>
      <c r="E58" s="56">
        <v>12693</v>
      </c>
      <c r="F58" s="57">
        <v>17156</v>
      </c>
      <c r="G58" s="56">
        <v>12473</v>
      </c>
      <c r="H58" s="56">
        <v>12928</v>
      </c>
      <c r="I58" s="56">
        <v>12629</v>
      </c>
      <c r="J58" s="56">
        <v>12603</v>
      </c>
      <c r="K58" s="57">
        <v>17254</v>
      </c>
      <c r="L58" s="56">
        <v>12013</v>
      </c>
      <c r="M58" s="56">
        <v>11205</v>
      </c>
      <c r="N58" s="56">
        <v>11448</v>
      </c>
      <c r="O58" s="56">
        <v>11580</v>
      </c>
      <c r="P58" s="57">
        <v>15841</v>
      </c>
      <c r="Q58" s="117"/>
      <c r="R58" s="117"/>
      <c r="S58" s="117"/>
      <c r="T58" s="117"/>
      <c r="U58" s="117"/>
    </row>
    <row r="59" spans="1:21" x14ac:dyDescent="0.25">
      <c r="A59" s="58" t="s">
        <v>9</v>
      </c>
      <c r="B59" s="56">
        <v>19033</v>
      </c>
      <c r="C59" s="56">
        <v>19638</v>
      </c>
      <c r="D59" s="56">
        <v>19852</v>
      </c>
      <c r="E59" s="56">
        <v>20285</v>
      </c>
      <c r="F59" s="57">
        <v>30119</v>
      </c>
      <c r="G59" s="56">
        <v>19762</v>
      </c>
      <c r="H59" s="56">
        <v>20665</v>
      </c>
      <c r="I59" s="56">
        <v>20584</v>
      </c>
      <c r="J59" s="56">
        <v>20502</v>
      </c>
      <c r="K59" s="57">
        <v>31066</v>
      </c>
      <c r="L59" s="56">
        <v>18971</v>
      </c>
      <c r="M59" s="56">
        <v>16943</v>
      </c>
      <c r="N59" s="56">
        <v>18277</v>
      </c>
      <c r="O59" s="56">
        <v>19006</v>
      </c>
      <c r="P59" s="57">
        <v>28528</v>
      </c>
      <c r="Q59" s="117"/>
      <c r="R59" s="117"/>
      <c r="S59" s="117"/>
      <c r="T59" s="117"/>
      <c r="U59" s="117"/>
    </row>
    <row r="60" spans="1:21" x14ac:dyDescent="0.25">
      <c r="A60" s="58" t="s">
        <v>10</v>
      </c>
      <c r="B60" s="56">
        <v>19164</v>
      </c>
      <c r="C60" s="56">
        <v>19594</v>
      </c>
      <c r="D60" s="56">
        <v>19680</v>
      </c>
      <c r="E60" s="56">
        <v>20064</v>
      </c>
      <c r="F60" s="57">
        <v>27606</v>
      </c>
      <c r="G60" s="56">
        <v>19886</v>
      </c>
      <c r="H60" s="56">
        <v>20946</v>
      </c>
      <c r="I60" s="56">
        <v>21013</v>
      </c>
      <c r="J60" s="56">
        <v>21061</v>
      </c>
      <c r="K60" s="57">
        <v>29103</v>
      </c>
      <c r="L60" s="56">
        <v>20131</v>
      </c>
      <c r="M60" s="56">
        <v>19390</v>
      </c>
      <c r="N60" s="56">
        <v>20045</v>
      </c>
      <c r="O60" s="56">
        <v>20558</v>
      </c>
      <c r="P60" s="57">
        <v>28059</v>
      </c>
      <c r="Q60" s="117"/>
      <c r="R60" s="117"/>
      <c r="S60" s="117"/>
      <c r="T60" s="117"/>
      <c r="U60" s="117"/>
    </row>
    <row r="61" spans="1:21" x14ac:dyDescent="0.25">
      <c r="A61" s="58" t="s">
        <v>11</v>
      </c>
      <c r="B61" s="56">
        <v>9887</v>
      </c>
      <c r="C61" s="56">
        <v>10142</v>
      </c>
      <c r="D61" s="56">
        <v>10087</v>
      </c>
      <c r="E61" s="56">
        <v>10107</v>
      </c>
      <c r="F61" s="57">
        <v>13810</v>
      </c>
      <c r="G61" s="56">
        <v>9862</v>
      </c>
      <c r="H61" s="56">
        <v>10188</v>
      </c>
      <c r="I61" s="56">
        <v>10146</v>
      </c>
      <c r="J61" s="56">
        <v>9897</v>
      </c>
      <c r="K61" s="57">
        <v>13851</v>
      </c>
      <c r="L61" s="56">
        <v>9499</v>
      </c>
      <c r="M61" s="56">
        <v>8818</v>
      </c>
      <c r="N61" s="56">
        <v>9124</v>
      </c>
      <c r="O61" s="56">
        <v>9261</v>
      </c>
      <c r="P61" s="57">
        <v>12581</v>
      </c>
      <c r="Q61" s="117"/>
      <c r="R61" s="117"/>
      <c r="S61" s="117"/>
      <c r="T61" s="117"/>
      <c r="U61" s="117"/>
    </row>
    <row r="62" spans="1:21" ht="8.25" customHeight="1" x14ac:dyDescent="0.25">
      <c r="A62" s="59"/>
      <c r="B62" s="56"/>
      <c r="C62" s="56"/>
      <c r="D62" s="56"/>
      <c r="E62" s="56"/>
      <c r="F62" s="29"/>
      <c r="G62" s="56"/>
      <c r="H62" s="56"/>
      <c r="I62" s="56"/>
      <c r="J62" s="56"/>
      <c r="K62" s="29"/>
      <c r="L62" s="56"/>
      <c r="M62" s="56"/>
      <c r="N62" s="56"/>
      <c r="O62" s="56"/>
      <c r="P62" s="29"/>
      <c r="Q62" s="117"/>
      <c r="R62" s="117"/>
      <c r="S62" s="117"/>
      <c r="T62" s="117"/>
      <c r="U62" s="118"/>
    </row>
    <row r="63" spans="1:21" x14ac:dyDescent="0.25">
      <c r="A63" s="60" t="s">
        <v>12</v>
      </c>
      <c r="B63" s="61">
        <v>89798</v>
      </c>
      <c r="C63" s="61">
        <v>92387</v>
      </c>
      <c r="D63" s="61">
        <v>92610</v>
      </c>
      <c r="E63" s="61">
        <v>93437</v>
      </c>
      <c r="F63" s="57">
        <v>130376</v>
      </c>
      <c r="G63" s="61">
        <v>91275</v>
      </c>
      <c r="H63" s="61">
        <v>95497</v>
      </c>
      <c r="I63" s="61">
        <v>94871</v>
      </c>
      <c r="J63" s="61">
        <v>94176</v>
      </c>
      <c r="K63" s="57">
        <v>133452</v>
      </c>
      <c r="L63" s="61">
        <v>88959</v>
      </c>
      <c r="M63" s="61">
        <v>83803</v>
      </c>
      <c r="N63" s="61">
        <v>87019</v>
      </c>
      <c r="O63" s="61">
        <v>88991</v>
      </c>
      <c r="P63" s="57">
        <v>124167</v>
      </c>
      <c r="Q63" s="116"/>
      <c r="R63" s="116"/>
      <c r="S63" s="116"/>
      <c r="T63" s="116"/>
      <c r="U63" s="117"/>
    </row>
    <row r="64" spans="1:21" x14ac:dyDescent="0.25">
      <c r="A64" s="60" t="s">
        <v>13</v>
      </c>
      <c r="B64" s="56">
        <v>3827</v>
      </c>
      <c r="C64" s="56">
        <v>3929</v>
      </c>
      <c r="D64" s="56">
        <v>3884</v>
      </c>
      <c r="E64" s="56">
        <v>3875</v>
      </c>
      <c r="F64" s="57">
        <v>5176</v>
      </c>
      <c r="G64" s="56">
        <v>3860</v>
      </c>
      <c r="H64" s="56">
        <v>4034</v>
      </c>
      <c r="I64" s="56">
        <v>3963</v>
      </c>
      <c r="J64" s="56">
        <v>3878</v>
      </c>
      <c r="K64" s="57">
        <v>5243</v>
      </c>
      <c r="L64" s="56">
        <v>3770</v>
      </c>
      <c r="M64" s="56">
        <v>3469</v>
      </c>
      <c r="N64" s="56">
        <v>3607</v>
      </c>
      <c r="O64" s="56">
        <v>3618</v>
      </c>
      <c r="P64" s="57">
        <v>4878</v>
      </c>
      <c r="Q64" s="117"/>
      <c r="R64" s="117"/>
      <c r="S64" s="117"/>
      <c r="T64" s="117"/>
      <c r="U64" s="117"/>
    </row>
    <row r="65" spans="1:21" x14ac:dyDescent="0.25">
      <c r="A65" s="60" t="s">
        <v>14</v>
      </c>
      <c r="B65" s="56">
        <v>6472</v>
      </c>
      <c r="C65" s="56">
        <v>6646</v>
      </c>
      <c r="D65" s="56">
        <v>6660</v>
      </c>
      <c r="E65" s="56">
        <v>6664</v>
      </c>
      <c r="F65" s="57">
        <v>8986</v>
      </c>
      <c r="G65" s="56">
        <v>6624</v>
      </c>
      <c r="H65" s="56">
        <v>6890</v>
      </c>
      <c r="I65" s="56">
        <v>6797</v>
      </c>
      <c r="J65" s="56">
        <v>6713</v>
      </c>
      <c r="K65" s="57">
        <v>9219</v>
      </c>
      <c r="L65" s="56">
        <v>6418</v>
      </c>
      <c r="M65" s="56">
        <v>5880</v>
      </c>
      <c r="N65" s="56">
        <v>6129</v>
      </c>
      <c r="O65" s="56">
        <v>6249</v>
      </c>
      <c r="P65" s="57">
        <v>8502</v>
      </c>
      <c r="Q65" s="117"/>
      <c r="R65" s="117"/>
      <c r="S65" s="117"/>
      <c r="T65" s="117"/>
      <c r="U65" s="117"/>
    </row>
    <row r="66" spans="1:21" x14ac:dyDescent="0.25">
      <c r="A66" s="60" t="s">
        <v>15</v>
      </c>
      <c r="B66" s="56">
        <v>6499</v>
      </c>
      <c r="C66" s="56">
        <v>6670</v>
      </c>
      <c r="D66" s="56">
        <v>6744</v>
      </c>
      <c r="E66" s="56">
        <v>6813</v>
      </c>
      <c r="F66" s="57">
        <v>8824</v>
      </c>
      <c r="G66" s="56">
        <v>6501</v>
      </c>
      <c r="H66" s="56">
        <v>6962</v>
      </c>
      <c r="I66" s="56">
        <v>6838</v>
      </c>
      <c r="J66" s="56">
        <v>6681</v>
      </c>
      <c r="K66" s="57">
        <v>8938</v>
      </c>
      <c r="L66" s="56">
        <v>6339</v>
      </c>
      <c r="M66" s="56">
        <v>5941</v>
      </c>
      <c r="N66" s="56">
        <v>6074</v>
      </c>
      <c r="O66" s="56">
        <v>6276</v>
      </c>
      <c r="P66" s="57">
        <v>8229</v>
      </c>
      <c r="Q66" s="117"/>
      <c r="R66" s="117"/>
      <c r="S66" s="117"/>
      <c r="T66" s="117"/>
      <c r="U66" s="117"/>
    </row>
    <row r="67" spans="1:21" x14ac:dyDescent="0.25">
      <c r="A67" s="60" t="s">
        <v>86</v>
      </c>
      <c r="B67" s="56">
        <v>3401</v>
      </c>
      <c r="C67" s="56">
        <v>3714</v>
      </c>
      <c r="D67" s="56">
        <v>3935</v>
      </c>
      <c r="E67" s="56">
        <v>4367</v>
      </c>
      <c r="F67" s="57">
        <v>7923</v>
      </c>
      <c r="G67" s="56">
        <v>4362</v>
      </c>
      <c r="H67" s="56">
        <v>4606</v>
      </c>
      <c r="I67" s="56">
        <v>4636</v>
      </c>
      <c r="J67" s="56">
        <v>4708</v>
      </c>
      <c r="K67" s="57">
        <v>8983</v>
      </c>
      <c r="L67" s="56">
        <v>4524</v>
      </c>
      <c r="M67" s="56">
        <v>4145</v>
      </c>
      <c r="N67" s="56">
        <v>4620</v>
      </c>
      <c r="O67" s="56">
        <v>4834</v>
      </c>
      <c r="P67" s="57">
        <v>8483</v>
      </c>
      <c r="Q67" s="117"/>
      <c r="R67" s="117"/>
      <c r="S67" s="117"/>
      <c r="T67" s="117"/>
      <c r="U67" s="117"/>
    </row>
    <row r="68" spans="1:21" x14ac:dyDescent="0.25">
      <c r="A68" s="68" t="s">
        <v>87</v>
      </c>
      <c r="B68" s="80" t="str">
        <f>IFERROR(VLOOKUP(CONCATENATE(B$5,#REF!,"X"),DataA,3,FALSE),"-  ")</f>
        <v>-  </v>
      </c>
      <c r="C68" s="80" t="str">
        <f>IFERROR(VLOOKUP(CONCATENATE(C$5,#REF!,"X"),DataA,3,FALSE),"-  ")</f>
        <v>-  </v>
      </c>
      <c r="D68" s="80" t="str">
        <f>IFERROR(VLOOKUP(CONCATENATE(D$5,#REF!,"X"),DataA,3,FALSE),"-  ")</f>
        <v>-  </v>
      </c>
      <c r="E68" s="80" t="str">
        <f>IFERROR(VLOOKUP(CONCATENATE(E$5,#REF!,"X"),DataA,3,FALSE),"-  ")</f>
        <v>-  </v>
      </c>
      <c r="F68" s="76" t="str">
        <f>IFERROR(VLOOKUP(CONCATENATE(F$5,#REF!,"X"),DataA,3,FALSE),"-  ")</f>
        <v>-  </v>
      </c>
      <c r="G68" s="80">
        <v>0</v>
      </c>
      <c r="H68" s="80">
        <v>0</v>
      </c>
      <c r="I68" s="80">
        <v>0</v>
      </c>
      <c r="J68" s="80">
        <v>0</v>
      </c>
      <c r="K68" s="76">
        <v>0</v>
      </c>
      <c r="L68" s="80">
        <v>0</v>
      </c>
      <c r="M68" s="80">
        <v>0</v>
      </c>
      <c r="N68" s="80">
        <v>0</v>
      </c>
      <c r="O68" s="80">
        <v>0</v>
      </c>
      <c r="P68" s="76">
        <v>0</v>
      </c>
      <c r="Q68" s="119"/>
      <c r="R68" s="119"/>
      <c r="S68" s="119"/>
      <c r="T68" s="119"/>
      <c r="U68" s="119"/>
    </row>
    <row r="70" spans="1:21" ht="14" x14ac:dyDescent="0.25">
      <c r="A70" s="49" t="s">
        <v>81</v>
      </c>
    </row>
    <row r="71" spans="1:21" x14ac:dyDescent="0.25">
      <c r="A71" s="50" t="s">
        <v>84</v>
      </c>
    </row>
    <row r="72" spans="1:21" x14ac:dyDescent="0.25">
      <c r="A72" s="50" t="s">
        <v>80</v>
      </c>
    </row>
    <row r="73" spans="1:21" x14ac:dyDescent="0.25">
      <c r="A73" s="50" t="s">
        <v>162</v>
      </c>
    </row>
    <row r="74" spans="1:21" x14ac:dyDescent="0.25">
      <c r="A74" s="50" t="s">
        <v>174</v>
      </c>
    </row>
    <row r="75" spans="1:21" x14ac:dyDescent="0.25">
      <c r="A75" s="50"/>
    </row>
    <row r="76" spans="1:21" ht="14" x14ac:dyDescent="0.3">
      <c r="A76" s="48" t="s">
        <v>130</v>
      </c>
    </row>
  </sheetData>
  <phoneticPr fontId="0" type="noConversion"/>
  <hyperlinks>
    <hyperlink ref="A76" location="Title!A1" display="Return to Title and Contents" xr:uid="{00000000-0004-0000-0400-000000000000}"/>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4_x000D_&amp;1#&amp;"Calibri"&amp;10&amp;K000000OFFICIAL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pageSetUpPr fitToPage="1"/>
  </sheetPr>
  <dimension ref="A1:AA76"/>
  <sheetViews>
    <sheetView showGridLines="0" zoomScaleNormal="100" workbookViewId="0"/>
  </sheetViews>
  <sheetFormatPr defaultRowHeight="12.5" x14ac:dyDescent="0.25"/>
  <cols>
    <col min="1" max="1" width="28.6328125" customWidth="1"/>
    <col min="2" max="2" width="11.08984375" customWidth="1"/>
    <col min="3" max="6" width="10.08984375" customWidth="1"/>
    <col min="8" max="11" width="10.08984375" customWidth="1"/>
    <col min="13" max="16" width="10.08984375" customWidth="1"/>
    <col min="18" max="21" width="10.08984375" style="18" customWidth="1"/>
    <col min="22" max="22" width="9.08984375" style="18"/>
    <col min="23" max="26" width="10.08984375" customWidth="1"/>
  </cols>
  <sheetData>
    <row r="1" spans="1:27" ht="18" x14ac:dyDescent="0.4">
      <c r="A1" s="90" t="s">
        <v>85</v>
      </c>
      <c r="B1" s="18"/>
      <c r="G1" s="23"/>
      <c r="L1" s="23"/>
      <c r="Q1" s="23"/>
      <c r="U1" s="92" t="s">
        <v>141</v>
      </c>
      <c r="AA1" s="92"/>
    </row>
    <row r="2" spans="1:27" ht="18" x14ac:dyDescent="0.4">
      <c r="A2" s="18"/>
      <c r="B2" s="18"/>
      <c r="G2" s="23"/>
      <c r="L2" s="23"/>
      <c r="Q2" s="23"/>
      <c r="U2" s="92" t="s">
        <v>159</v>
      </c>
      <c r="AA2" s="92"/>
    </row>
    <row r="3" spans="1:27" ht="18" x14ac:dyDescent="0.4">
      <c r="A3" s="91" t="s">
        <v>103</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ht="12.75" customHeight="1" x14ac:dyDescent="0.25">
      <c r="A4" s="18"/>
      <c r="B4" s="18"/>
      <c r="C4" s="22"/>
      <c r="D4" s="22"/>
      <c r="E4" s="22"/>
      <c r="F4" s="22"/>
      <c r="G4" s="22"/>
      <c r="H4" s="30"/>
      <c r="I4" s="37"/>
      <c r="J4" s="37"/>
      <c r="K4" s="37"/>
      <c r="L4" s="37"/>
      <c r="M4" s="37"/>
      <c r="N4" s="37"/>
      <c r="O4" s="37"/>
      <c r="P4" s="37"/>
      <c r="Q4" s="37"/>
      <c r="R4" s="37"/>
      <c r="S4" s="37"/>
      <c r="T4" s="37"/>
      <c r="U4" s="37"/>
      <c r="V4" s="37"/>
      <c r="W4" s="37"/>
      <c r="X4" s="37"/>
      <c r="Y4" s="37"/>
      <c r="Z4" s="37"/>
      <c r="AA4" s="37"/>
    </row>
    <row r="5" spans="1:27" ht="15.5" x14ac:dyDescent="0.35">
      <c r="A5" s="72" t="s">
        <v>73</v>
      </c>
      <c r="B5" s="52" t="s">
        <v>106</v>
      </c>
      <c r="C5" s="52" t="s">
        <v>107</v>
      </c>
      <c r="D5" s="52" t="s">
        <v>108</v>
      </c>
      <c r="E5" s="52" t="s">
        <v>109</v>
      </c>
      <c r="F5" s="51" t="s">
        <v>133</v>
      </c>
      <c r="G5" s="52" t="s">
        <v>111</v>
      </c>
      <c r="H5" s="52" t="s">
        <v>112</v>
      </c>
      <c r="I5" s="52" t="s">
        <v>113</v>
      </c>
      <c r="J5" s="52" t="s">
        <v>114</v>
      </c>
      <c r="K5" s="51" t="s">
        <v>134</v>
      </c>
      <c r="L5" s="52" t="s">
        <v>115</v>
      </c>
      <c r="M5" s="52" t="s">
        <v>116</v>
      </c>
      <c r="N5" s="52" t="s">
        <v>117</v>
      </c>
      <c r="O5" s="52" t="s">
        <v>118</v>
      </c>
      <c r="P5" s="51" t="s">
        <v>135</v>
      </c>
      <c r="Q5" s="52" t="s">
        <v>139</v>
      </c>
      <c r="R5" s="52" t="s">
        <v>141</v>
      </c>
      <c r="S5" s="52" t="s">
        <v>142</v>
      </c>
      <c r="T5" s="52" t="s">
        <v>143</v>
      </c>
      <c r="U5" s="51" t="s">
        <v>140</v>
      </c>
      <c r="V5"/>
    </row>
    <row r="6" spans="1:27" x14ac:dyDescent="0.25">
      <c r="A6" s="53" t="s">
        <v>3</v>
      </c>
      <c r="B6" s="54">
        <v>86191</v>
      </c>
      <c r="C6" s="54">
        <v>88938</v>
      </c>
      <c r="D6" s="54">
        <v>89070</v>
      </c>
      <c r="E6" s="54">
        <v>89434</v>
      </c>
      <c r="F6" s="54">
        <v>121430</v>
      </c>
      <c r="G6" s="54">
        <v>87146</v>
      </c>
      <c r="H6" s="54">
        <v>92409</v>
      </c>
      <c r="I6" s="54">
        <v>90699</v>
      </c>
      <c r="J6" s="54">
        <v>88644</v>
      </c>
      <c r="K6" s="54">
        <v>122981</v>
      </c>
      <c r="L6" s="113">
        <v>83120</v>
      </c>
      <c r="M6" s="113">
        <v>80498</v>
      </c>
      <c r="N6" s="113">
        <v>80048</v>
      </c>
      <c r="O6" s="113">
        <v>80835</v>
      </c>
      <c r="P6" s="113">
        <v>110155</v>
      </c>
      <c r="Q6" s="120"/>
      <c r="R6" s="120"/>
      <c r="S6" s="120"/>
      <c r="T6" s="120"/>
      <c r="U6" s="120"/>
      <c r="V6"/>
    </row>
    <row r="7" spans="1:27" x14ac:dyDescent="0.25">
      <c r="A7" s="55" t="s">
        <v>4</v>
      </c>
      <c r="B7" s="56">
        <v>1676</v>
      </c>
      <c r="C7" s="56">
        <v>1732</v>
      </c>
      <c r="D7" s="56">
        <v>1712</v>
      </c>
      <c r="E7" s="56">
        <v>1683</v>
      </c>
      <c r="F7" s="57">
        <v>2276</v>
      </c>
      <c r="G7" s="56">
        <v>1658</v>
      </c>
      <c r="H7" s="56">
        <v>1708</v>
      </c>
      <c r="I7" s="56">
        <v>1693</v>
      </c>
      <c r="J7" s="56">
        <v>1642</v>
      </c>
      <c r="K7" s="57">
        <v>2267</v>
      </c>
      <c r="L7" s="80">
        <v>1552</v>
      </c>
      <c r="M7" s="80">
        <v>1498</v>
      </c>
      <c r="N7" s="80">
        <v>1492</v>
      </c>
      <c r="O7" s="80">
        <v>1478</v>
      </c>
      <c r="P7" s="76">
        <v>2010</v>
      </c>
      <c r="Q7" s="121"/>
      <c r="R7" s="121"/>
      <c r="S7" s="121"/>
      <c r="T7" s="121"/>
      <c r="U7" s="121"/>
      <c r="V7"/>
    </row>
    <row r="8" spans="1:27" x14ac:dyDescent="0.25">
      <c r="A8" s="58" t="s">
        <v>5</v>
      </c>
      <c r="B8" s="56">
        <v>8193</v>
      </c>
      <c r="C8" s="56">
        <v>8437</v>
      </c>
      <c r="D8" s="56">
        <v>8437</v>
      </c>
      <c r="E8" s="56">
        <v>8434</v>
      </c>
      <c r="F8" s="57">
        <v>11118</v>
      </c>
      <c r="G8" s="56">
        <v>8216</v>
      </c>
      <c r="H8" s="56">
        <v>8624</v>
      </c>
      <c r="I8" s="56">
        <v>8624</v>
      </c>
      <c r="J8" s="56">
        <v>8605</v>
      </c>
      <c r="K8" s="57">
        <v>11446</v>
      </c>
      <c r="L8" s="80">
        <v>8127</v>
      </c>
      <c r="M8" s="80">
        <v>8138</v>
      </c>
      <c r="N8" s="80">
        <v>8222</v>
      </c>
      <c r="O8" s="80">
        <v>8329</v>
      </c>
      <c r="P8" s="76">
        <v>10892</v>
      </c>
      <c r="Q8" s="121"/>
      <c r="R8" s="121"/>
      <c r="S8" s="121"/>
      <c r="T8" s="121"/>
      <c r="U8" s="121"/>
      <c r="V8"/>
    </row>
    <row r="9" spans="1:27" x14ac:dyDescent="0.25">
      <c r="A9" s="58" t="s">
        <v>78</v>
      </c>
      <c r="B9" s="56">
        <v>6172</v>
      </c>
      <c r="C9" s="56">
        <v>6332</v>
      </c>
      <c r="D9" s="56">
        <v>6389</v>
      </c>
      <c r="E9" s="56">
        <v>6352</v>
      </c>
      <c r="F9" s="57">
        <v>8359</v>
      </c>
      <c r="G9" s="56">
        <v>6178</v>
      </c>
      <c r="H9" s="56">
        <v>6490</v>
      </c>
      <c r="I9" s="56">
        <v>6271</v>
      </c>
      <c r="J9" s="56">
        <v>6090</v>
      </c>
      <c r="K9" s="57">
        <v>8206</v>
      </c>
      <c r="L9" s="80">
        <v>5745</v>
      </c>
      <c r="M9" s="80">
        <v>5523</v>
      </c>
      <c r="N9" s="80">
        <v>5454</v>
      </c>
      <c r="O9" s="80">
        <v>5455</v>
      </c>
      <c r="P9" s="76">
        <v>7212</v>
      </c>
      <c r="Q9" s="121"/>
      <c r="R9" s="121"/>
      <c r="S9" s="121"/>
      <c r="T9" s="121"/>
      <c r="U9" s="121"/>
      <c r="V9"/>
    </row>
    <row r="10" spans="1:27" x14ac:dyDescent="0.25">
      <c r="A10" s="59"/>
      <c r="B10" s="56"/>
      <c r="C10" s="56"/>
      <c r="D10" s="56"/>
      <c r="E10" s="56"/>
      <c r="F10" s="57"/>
      <c r="G10" s="56"/>
      <c r="H10" s="56"/>
      <c r="I10" s="56"/>
      <c r="J10" s="56"/>
      <c r="K10" s="57" t="s">
        <v>138</v>
      </c>
      <c r="L10" s="80"/>
      <c r="M10" s="80"/>
      <c r="N10" s="80"/>
      <c r="O10" s="80"/>
      <c r="P10" s="76"/>
      <c r="Q10" s="121"/>
      <c r="R10" s="121"/>
      <c r="S10" s="121"/>
      <c r="T10" s="121"/>
      <c r="U10" s="121"/>
      <c r="V10"/>
    </row>
    <row r="11" spans="1:27" x14ac:dyDescent="0.25">
      <c r="A11" s="58" t="s">
        <v>7</v>
      </c>
      <c r="B11" s="56">
        <v>6792</v>
      </c>
      <c r="C11" s="56">
        <v>6977</v>
      </c>
      <c r="D11" s="56">
        <v>6990</v>
      </c>
      <c r="E11" s="56">
        <v>6838</v>
      </c>
      <c r="F11" s="57">
        <v>9059</v>
      </c>
      <c r="G11" s="56">
        <v>6751</v>
      </c>
      <c r="H11" s="56">
        <v>7034</v>
      </c>
      <c r="I11" s="56">
        <v>6871</v>
      </c>
      <c r="J11" s="56">
        <v>6649</v>
      </c>
      <c r="K11" s="57">
        <v>8952</v>
      </c>
      <c r="L11" s="80">
        <v>6246</v>
      </c>
      <c r="M11" s="80">
        <v>6006</v>
      </c>
      <c r="N11" s="80">
        <v>5891</v>
      </c>
      <c r="O11" s="80">
        <v>5948</v>
      </c>
      <c r="P11" s="76">
        <v>7842</v>
      </c>
      <c r="Q11" s="121"/>
      <c r="R11" s="121"/>
      <c r="S11" s="121"/>
      <c r="T11" s="121"/>
      <c r="U11" s="121"/>
      <c r="V11"/>
    </row>
    <row r="12" spans="1:27" x14ac:dyDescent="0.25">
      <c r="A12" s="58" t="s">
        <v>8</v>
      </c>
      <c r="B12" s="56">
        <v>8208</v>
      </c>
      <c r="C12" s="56">
        <v>8480</v>
      </c>
      <c r="D12" s="56">
        <v>8388</v>
      </c>
      <c r="E12" s="56">
        <v>8317</v>
      </c>
      <c r="F12" s="57">
        <v>10819</v>
      </c>
      <c r="G12" s="56">
        <v>8051</v>
      </c>
      <c r="H12" s="56">
        <v>8419</v>
      </c>
      <c r="I12" s="56">
        <v>8201</v>
      </c>
      <c r="J12" s="56">
        <v>7950</v>
      </c>
      <c r="K12" s="57">
        <v>10470</v>
      </c>
      <c r="L12" s="80">
        <v>7542</v>
      </c>
      <c r="M12" s="80">
        <v>7197</v>
      </c>
      <c r="N12" s="80">
        <v>7208</v>
      </c>
      <c r="O12" s="80">
        <v>7193</v>
      </c>
      <c r="P12" s="76">
        <v>9363</v>
      </c>
      <c r="Q12" s="121"/>
      <c r="R12" s="121"/>
      <c r="S12" s="121"/>
      <c r="T12" s="121"/>
      <c r="U12" s="121"/>
      <c r="V12"/>
    </row>
    <row r="13" spans="1:27" x14ac:dyDescent="0.25">
      <c r="A13" s="59"/>
      <c r="B13" s="56"/>
      <c r="C13" s="56"/>
      <c r="D13" s="56"/>
      <c r="E13" s="56"/>
      <c r="F13" s="29"/>
      <c r="G13" s="56"/>
      <c r="H13" s="56"/>
      <c r="I13" s="56"/>
      <c r="J13" s="56"/>
      <c r="K13" s="29"/>
      <c r="L13" s="80"/>
      <c r="M13" s="80"/>
      <c r="N13" s="80"/>
      <c r="O13" s="80"/>
      <c r="P13" s="114"/>
      <c r="Q13" s="121"/>
      <c r="R13" s="121"/>
      <c r="S13" s="121"/>
      <c r="T13" s="121"/>
      <c r="U13" s="122"/>
      <c r="V13"/>
    </row>
    <row r="14" spans="1:27" x14ac:dyDescent="0.25">
      <c r="A14" s="55" t="s">
        <v>16</v>
      </c>
      <c r="B14" s="56">
        <v>9024</v>
      </c>
      <c r="C14" s="56">
        <v>9279</v>
      </c>
      <c r="D14" s="56">
        <v>9217</v>
      </c>
      <c r="E14" s="56">
        <v>9117</v>
      </c>
      <c r="F14" s="57">
        <v>12312</v>
      </c>
      <c r="G14" s="56">
        <v>8832</v>
      </c>
      <c r="H14" s="56">
        <v>9249</v>
      </c>
      <c r="I14" s="56">
        <v>8999</v>
      </c>
      <c r="J14" s="56">
        <v>8730</v>
      </c>
      <c r="K14" s="57">
        <v>12020</v>
      </c>
      <c r="L14" s="80">
        <v>8208</v>
      </c>
      <c r="M14" s="80">
        <v>7851</v>
      </c>
      <c r="N14" s="80">
        <v>7686</v>
      </c>
      <c r="O14" s="80">
        <v>7644</v>
      </c>
      <c r="P14" s="76">
        <v>10472</v>
      </c>
      <c r="Q14" s="121"/>
      <c r="R14" s="121"/>
      <c r="S14" s="121"/>
      <c r="T14" s="121"/>
      <c r="U14" s="121"/>
      <c r="V14"/>
    </row>
    <row r="15" spans="1:27" x14ac:dyDescent="0.25">
      <c r="A15" s="58" t="s">
        <v>9</v>
      </c>
      <c r="B15" s="56">
        <v>12185</v>
      </c>
      <c r="C15" s="56">
        <v>12673</v>
      </c>
      <c r="D15" s="56">
        <v>12760</v>
      </c>
      <c r="E15" s="56">
        <v>12944</v>
      </c>
      <c r="F15" s="57">
        <v>19098</v>
      </c>
      <c r="G15" s="56">
        <v>12493</v>
      </c>
      <c r="H15" s="56">
        <v>13405</v>
      </c>
      <c r="I15" s="56">
        <v>13203</v>
      </c>
      <c r="J15" s="56">
        <v>12763</v>
      </c>
      <c r="K15" s="57">
        <v>19414</v>
      </c>
      <c r="L15" s="80">
        <v>11465</v>
      </c>
      <c r="M15" s="80">
        <v>10887</v>
      </c>
      <c r="N15" s="80">
        <v>10756</v>
      </c>
      <c r="O15" s="80">
        <v>10989</v>
      </c>
      <c r="P15" s="76">
        <v>16630</v>
      </c>
      <c r="Q15" s="121"/>
      <c r="R15" s="121"/>
      <c r="S15" s="121"/>
      <c r="T15" s="121"/>
      <c r="U15" s="121"/>
      <c r="V15"/>
    </row>
    <row r="16" spans="1:27" x14ac:dyDescent="0.25">
      <c r="A16" s="58" t="s">
        <v>10</v>
      </c>
      <c r="B16" s="56">
        <v>13872</v>
      </c>
      <c r="C16" s="56">
        <v>14339</v>
      </c>
      <c r="D16" s="56">
        <v>14376</v>
      </c>
      <c r="E16" s="56">
        <v>14584</v>
      </c>
      <c r="F16" s="57">
        <v>19933</v>
      </c>
      <c r="G16" s="56">
        <v>14417</v>
      </c>
      <c r="H16" s="56">
        <v>15434</v>
      </c>
      <c r="I16" s="56">
        <v>15326</v>
      </c>
      <c r="J16" s="56">
        <v>15251</v>
      </c>
      <c r="K16" s="57">
        <v>20972</v>
      </c>
      <c r="L16" s="80">
        <v>14428</v>
      </c>
      <c r="M16" s="80">
        <v>14434</v>
      </c>
      <c r="N16" s="80">
        <v>14381</v>
      </c>
      <c r="O16" s="80">
        <v>14572</v>
      </c>
      <c r="P16" s="76">
        <v>19767</v>
      </c>
      <c r="Q16" s="121"/>
      <c r="R16" s="121"/>
      <c r="S16" s="121"/>
      <c r="T16" s="121"/>
      <c r="U16" s="121"/>
      <c r="V16"/>
    </row>
    <row r="17" spans="1:27" x14ac:dyDescent="0.25">
      <c r="A17" s="58" t="s">
        <v>11</v>
      </c>
      <c r="B17" s="56">
        <v>6963</v>
      </c>
      <c r="C17" s="56">
        <v>7132</v>
      </c>
      <c r="D17" s="56">
        <v>7076</v>
      </c>
      <c r="E17" s="56">
        <v>7050</v>
      </c>
      <c r="F17" s="57">
        <v>9662</v>
      </c>
      <c r="G17" s="56">
        <v>6786</v>
      </c>
      <c r="H17" s="56">
        <v>7164</v>
      </c>
      <c r="I17" s="56">
        <v>7018</v>
      </c>
      <c r="J17" s="56">
        <v>6768</v>
      </c>
      <c r="K17" s="57">
        <v>9477</v>
      </c>
      <c r="L17" s="80">
        <v>6339</v>
      </c>
      <c r="M17" s="80">
        <v>6033</v>
      </c>
      <c r="N17" s="80">
        <v>5958</v>
      </c>
      <c r="O17" s="80">
        <v>5980</v>
      </c>
      <c r="P17" s="76">
        <v>8116</v>
      </c>
      <c r="Q17" s="121"/>
      <c r="R17" s="121"/>
      <c r="S17" s="121"/>
      <c r="T17" s="121"/>
      <c r="U17" s="121"/>
      <c r="V17"/>
    </row>
    <row r="18" spans="1:27" x14ac:dyDescent="0.25">
      <c r="A18" s="59"/>
      <c r="B18" s="56"/>
      <c r="C18" s="56"/>
      <c r="D18" s="56"/>
      <c r="E18" s="56"/>
      <c r="F18" s="29"/>
      <c r="G18" s="56"/>
      <c r="H18" s="56"/>
      <c r="I18" s="56"/>
      <c r="J18" s="56"/>
      <c r="K18" s="29"/>
      <c r="L18" s="80"/>
      <c r="M18" s="80"/>
      <c r="N18" s="80"/>
      <c r="O18" s="80"/>
      <c r="P18" s="114"/>
      <c r="Q18" s="121"/>
      <c r="R18" s="121"/>
      <c r="S18" s="121"/>
      <c r="T18" s="121"/>
      <c r="U18" s="122"/>
      <c r="V18"/>
    </row>
    <row r="19" spans="1:27" x14ac:dyDescent="0.25">
      <c r="A19" s="60" t="s">
        <v>12</v>
      </c>
      <c r="B19" s="61">
        <v>73087</v>
      </c>
      <c r="C19" s="61">
        <v>75381</v>
      </c>
      <c r="D19" s="61">
        <v>75345</v>
      </c>
      <c r="E19" s="61">
        <v>75318</v>
      </c>
      <c r="F19" s="57">
        <v>102635</v>
      </c>
      <c r="G19" s="61">
        <v>73381</v>
      </c>
      <c r="H19" s="61">
        <v>77527</v>
      </c>
      <c r="I19" s="61">
        <v>76204</v>
      </c>
      <c r="J19" s="61">
        <v>74449</v>
      </c>
      <c r="K19" s="57">
        <v>103224</v>
      </c>
      <c r="L19" s="115">
        <v>69653</v>
      </c>
      <c r="M19" s="115">
        <v>67567</v>
      </c>
      <c r="N19" s="115">
        <v>67049</v>
      </c>
      <c r="O19" s="115">
        <v>67587</v>
      </c>
      <c r="P19" s="76">
        <v>92304</v>
      </c>
      <c r="Q19" s="123"/>
      <c r="R19" s="123"/>
      <c r="S19" s="123"/>
      <c r="T19" s="123"/>
      <c r="U19" s="121"/>
      <c r="V19"/>
    </row>
    <row r="20" spans="1:27" x14ac:dyDescent="0.25">
      <c r="A20" s="60" t="s">
        <v>13</v>
      </c>
      <c r="B20" s="56">
        <v>2341</v>
      </c>
      <c r="C20" s="56">
        <v>2400</v>
      </c>
      <c r="D20" s="56">
        <v>2374</v>
      </c>
      <c r="E20" s="56">
        <v>2342</v>
      </c>
      <c r="F20" s="57">
        <v>3205</v>
      </c>
      <c r="G20" s="56">
        <v>2318</v>
      </c>
      <c r="H20" s="56">
        <v>2482</v>
      </c>
      <c r="I20" s="56">
        <v>2398</v>
      </c>
      <c r="J20" s="56">
        <v>2312</v>
      </c>
      <c r="K20" s="57">
        <v>3187</v>
      </c>
      <c r="L20" s="80">
        <v>2199</v>
      </c>
      <c r="M20" s="80">
        <v>2069</v>
      </c>
      <c r="N20" s="80">
        <v>2057</v>
      </c>
      <c r="O20" s="80">
        <v>2054</v>
      </c>
      <c r="P20" s="76">
        <v>2806</v>
      </c>
      <c r="Q20" s="121"/>
      <c r="R20" s="121"/>
      <c r="S20" s="121"/>
      <c r="T20" s="121"/>
      <c r="U20" s="121"/>
      <c r="V20"/>
    </row>
    <row r="21" spans="1:27" x14ac:dyDescent="0.25">
      <c r="A21" s="60" t="s">
        <v>14</v>
      </c>
      <c r="B21" s="56">
        <v>3735</v>
      </c>
      <c r="C21" s="56">
        <v>3878</v>
      </c>
      <c r="D21" s="56">
        <v>3848</v>
      </c>
      <c r="E21" s="56">
        <v>3855</v>
      </c>
      <c r="F21" s="57">
        <v>5365</v>
      </c>
      <c r="G21" s="56">
        <v>3786</v>
      </c>
      <c r="H21" s="56">
        <v>3952</v>
      </c>
      <c r="I21" s="56">
        <v>3840</v>
      </c>
      <c r="J21" s="56">
        <v>3757</v>
      </c>
      <c r="K21" s="57">
        <v>5369</v>
      </c>
      <c r="L21" s="80">
        <v>3491</v>
      </c>
      <c r="M21" s="80">
        <v>3284</v>
      </c>
      <c r="N21" s="80">
        <v>3273</v>
      </c>
      <c r="O21" s="80">
        <v>3276</v>
      </c>
      <c r="P21" s="76">
        <v>4620</v>
      </c>
      <c r="Q21" s="121"/>
      <c r="R21" s="121"/>
      <c r="S21" s="121"/>
      <c r="T21" s="121"/>
      <c r="U21" s="121"/>
      <c r="V21"/>
    </row>
    <row r="22" spans="1:27" x14ac:dyDescent="0.25">
      <c r="A22" s="60" t="s">
        <v>15</v>
      </c>
      <c r="B22" s="56">
        <v>5743</v>
      </c>
      <c r="C22" s="56">
        <v>5893</v>
      </c>
      <c r="D22" s="56">
        <v>5966</v>
      </c>
      <c r="E22" s="56">
        <v>6024</v>
      </c>
      <c r="F22" s="57">
        <v>7876</v>
      </c>
      <c r="G22" s="56">
        <v>5691</v>
      </c>
      <c r="H22" s="56">
        <v>6157</v>
      </c>
      <c r="I22" s="56">
        <v>6056</v>
      </c>
      <c r="J22" s="56">
        <v>5875</v>
      </c>
      <c r="K22" s="57">
        <v>7944</v>
      </c>
      <c r="L22" s="80">
        <v>5529</v>
      </c>
      <c r="M22" s="80">
        <v>5220</v>
      </c>
      <c r="N22" s="80">
        <v>5255</v>
      </c>
      <c r="O22" s="80">
        <v>5449</v>
      </c>
      <c r="P22" s="76">
        <v>7203</v>
      </c>
      <c r="Q22" s="121"/>
      <c r="R22" s="121"/>
      <c r="S22" s="121"/>
      <c r="T22" s="121"/>
      <c r="U22" s="121"/>
      <c r="V22"/>
    </row>
    <row r="23" spans="1:27" x14ac:dyDescent="0.25">
      <c r="A23" s="60" t="s">
        <v>86</v>
      </c>
      <c r="B23" s="56">
        <v>1285</v>
      </c>
      <c r="C23" s="56">
        <v>1386</v>
      </c>
      <c r="D23" s="56">
        <v>1536</v>
      </c>
      <c r="E23" s="56">
        <v>1895</v>
      </c>
      <c r="F23" s="57">
        <v>2349</v>
      </c>
      <c r="G23" s="56">
        <v>1970</v>
      </c>
      <c r="H23" s="56">
        <v>2291</v>
      </c>
      <c r="I23" s="56">
        <v>2201</v>
      </c>
      <c r="J23" s="56">
        <v>2251</v>
      </c>
      <c r="K23" s="57">
        <v>3257</v>
      </c>
      <c r="L23" s="80">
        <v>2248</v>
      </c>
      <c r="M23" s="80">
        <v>2358</v>
      </c>
      <c r="N23" s="80">
        <v>2414</v>
      </c>
      <c r="O23" s="80">
        <v>2470</v>
      </c>
      <c r="P23" s="76">
        <v>3222</v>
      </c>
      <c r="Q23" s="121"/>
      <c r="R23" s="121"/>
      <c r="S23" s="121"/>
      <c r="T23" s="121"/>
      <c r="U23" s="121"/>
      <c r="V23"/>
    </row>
    <row r="24" spans="1:27" x14ac:dyDescent="0.25">
      <c r="A24" s="68" t="s">
        <v>87</v>
      </c>
      <c r="B24" s="80" t="str">
        <f>IFERROR(VLOOKUP(CONCATENATE(B$5,#REF!,"D"),DataA,4,FALSE),"-  ")</f>
        <v>-  </v>
      </c>
      <c r="C24" s="80" t="str">
        <f>IFERROR(VLOOKUP(CONCATENATE(C$5,#REF!,"D"),DataA,4,FALSE),"-  ")</f>
        <v>-  </v>
      </c>
      <c r="D24" s="80" t="str">
        <f>IFERROR(VLOOKUP(CONCATENATE(D$5,#REF!,"D"),DataA,4,FALSE),"-  ")</f>
        <v>-  </v>
      </c>
      <c r="E24" s="80" t="str">
        <f>IFERROR(VLOOKUP(CONCATENATE(E$5,#REF!,"D"),DataA,4,FALSE),"-  ")</f>
        <v>-  </v>
      </c>
      <c r="F24" s="76" t="str">
        <f>IFERROR(VLOOKUP(CONCATENATE(F$5,#REF!,"D"),DataA,4,FALSE),"-  ")</f>
        <v>-  </v>
      </c>
      <c r="G24" s="80">
        <v>0</v>
      </c>
      <c r="H24" s="80">
        <v>0</v>
      </c>
      <c r="I24" s="80">
        <v>0</v>
      </c>
      <c r="J24" s="80">
        <v>0</v>
      </c>
      <c r="K24" s="76">
        <v>0</v>
      </c>
      <c r="L24" s="62">
        <v>0</v>
      </c>
      <c r="M24" s="62">
        <v>0</v>
      </c>
      <c r="N24" s="62">
        <v>0</v>
      </c>
      <c r="O24" s="62">
        <v>0</v>
      </c>
      <c r="P24" s="63">
        <v>0</v>
      </c>
      <c r="Q24" s="119"/>
      <c r="R24" s="119"/>
      <c r="S24" s="119"/>
      <c r="T24" s="119"/>
      <c r="U24" s="119"/>
      <c r="V24"/>
    </row>
    <row r="25" spans="1:27" x14ac:dyDescent="0.25">
      <c r="A25" s="66"/>
      <c r="B25" s="67"/>
      <c r="C25" s="29"/>
      <c r="D25" s="29"/>
      <c r="E25" s="29"/>
      <c r="F25" s="29"/>
      <c r="G25" s="29"/>
      <c r="H25" s="50"/>
      <c r="I25" s="50"/>
      <c r="J25" s="50"/>
      <c r="K25" s="50"/>
      <c r="L25" s="50"/>
      <c r="M25" s="50"/>
      <c r="N25" s="50"/>
      <c r="O25" s="50"/>
      <c r="P25" s="50"/>
      <c r="Q25" s="50"/>
      <c r="W25" s="50"/>
      <c r="X25" s="50"/>
      <c r="Y25" s="50"/>
      <c r="Z25" s="50"/>
      <c r="AA25" s="50"/>
    </row>
    <row r="26" spans="1:27" ht="12.75" customHeight="1" x14ac:dyDescent="0.25">
      <c r="A26" s="66"/>
      <c r="B26" s="67"/>
      <c r="C26" s="32"/>
      <c r="D26" s="64"/>
      <c r="E26" s="64"/>
      <c r="F26" s="64"/>
      <c r="G26" s="64"/>
      <c r="H26" s="32"/>
      <c r="I26" s="65"/>
      <c r="J26" s="65"/>
      <c r="K26" s="65"/>
      <c r="L26" s="65"/>
      <c r="M26" s="65"/>
      <c r="N26" s="65"/>
      <c r="O26" s="65"/>
      <c r="P26" s="65"/>
      <c r="Q26" s="65"/>
      <c r="R26" s="37"/>
      <c r="S26" s="37"/>
      <c r="T26" s="37"/>
      <c r="U26" s="37"/>
      <c r="V26" s="37"/>
      <c r="W26" s="65"/>
      <c r="X26" s="65"/>
      <c r="Y26" s="65"/>
      <c r="Z26" s="65"/>
      <c r="AA26" s="65"/>
    </row>
    <row r="27" spans="1:27" ht="15.5" x14ac:dyDescent="0.35">
      <c r="A27" s="71" t="s">
        <v>74</v>
      </c>
      <c r="B27" s="52" t="s">
        <v>106</v>
      </c>
      <c r="C27" s="52" t="s">
        <v>107</v>
      </c>
      <c r="D27" s="52" t="s">
        <v>108</v>
      </c>
      <c r="E27" s="52" t="s">
        <v>109</v>
      </c>
      <c r="F27" s="51" t="s">
        <v>133</v>
      </c>
      <c r="G27" s="52" t="s">
        <v>111</v>
      </c>
      <c r="H27" s="52" t="s">
        <v>112</v>
      </c>
      <c r="I27" s="52" t="s">
        <v>113</v>
      </c>
      <c r="J27" s="52" t="s">
        <v>114</v>
      </c>
      <c r="K27" s="51" t="s">
        <v>134</v>
      </c>
      <c r="L27" s="52" t="s">
        <v>115</v>
      </c>
      <c r="M27" s="52" t="s">
        <v>116</v>
      </c>
      <c r="N27" s="52" t="s">
        <v>117</v>
      </c>
      <c r="O27" s="52" t="s">
        <v>118</v>
      </c>
      <c r="P27" s="51" t="s">
        <v>135</v>
      </c>
      <c r="Q27" s="52" t="s">
        <v>139</v>
      </c>
      <c r="R27" s="52" t="s">
        <v>141</v>
      </c>
      <c r="S27" s="52" t="s">
        <v>142</v>
      </c>
      <c r="T27" s="52" t="s">
        <v>143</v>
      </c>
      <c r="U27" s="51" t="s">
        <v>140</v>
      </c>
      <c r="V27"/>
    </row>
    <row r="28" spans="1:27" x14ac:dyDescent="0.25">
      <c r="A28" s="53" t="s">
        <v>3</v>
      </c>
      <c r="B28" s="54">
        <v>47559</v>
      </c>
      <c r="C28" s="54">
        <v>48638</v>
      </c>
      <c r="D28" s="54">
        <v>49015</v>
      </c>
      <c r="E28" s="54">
        <v>49870</v>
      </c>
      <c r="F28" s="54">
        <v>77312</v>
      </c>
      <c r="G28" s="54">
        <v>49033</v>
      </c>
      <c r="H28" s="54">
        <v>49572</v>
      </c>
      <c r="I28" s="54">
        <v>50195</v>
      </c>
      <c r="J28" s="54">
        <v>50991</v>
      </c>
      <c r="K28" s="54">
        <v>80055</v>
      </c>
      <c r="L28" s="113">
        <v>48692</v>
      </c>
      <c r="M28" s="113">
        <v>41542</v>
      </c>
      <c r="N28" s="113">
        <v>48153</v>
      </c>
      <c r="O28" s="113">
        <v>50176</v>
      </c>
      <c r="P28" s="113">
        <v>77018</v>
      </c>
      <c r="Q28" s="113">
        <v>46818</v>
      </c>
      <c r="R28" s="113">
        <v>48374</v>
      </c>
      <c r="S28" s="113" t="s">
        <v>158</v>
      </c>
      <c r="T28" s="113" t="s">
        <v>158</v>
      </c>
      <c r="U28" s="113">
        <v>60650</v>
      </c>
      <c r="V28"/>
    </row>
    <row r="29" spans="1:27" x14ac:dyDescent="0.25">
      <c r="A29" s="55" t="s">
        <v>4</v>
      </c>
      <c r="B29" s="56">
        <v>972</v>
      </c>
      <c r="C29" s="56">
        <v>970</v>
      </c>
      <c r="D29" s="56">
        <v>987</v>
      </c>
      <c r="E29" s="56">
        <v>1026</v>
      </c>
      <c r="F29" s="57">
        <v>1472</v>
      </c>
      <c r="G29" s="56">
        <v>982</v>
      </c>
      <c r="H29" s="56">
        <v>1031</v>
      </c>
      <c r="I29" s="56">
        <v>994</v>
      </c>
      <c r="J29" s="56">
        <v>1035</v>
      </c>
      <c r="K29" s="57">
        <v>1508</v>
      </c>
      <c r="L29" s="80">
        <v>1009</v>
      </c>
      <c r="M29" s="80">
        <v>866</v>
      </c>
      <c r="N29" s="80">
        <v>1004</v>
      </c>
      <c r="O29" s="80">
        <v>1011</v>
      </c>
      <c r="P29" s="76">
        <v>1503</v>
      </c>
      <c r="Q29" s="80">
        <v>989</v>
      </c>
      <c r="R29" s="80">
        <v>1033</v>
      </c>
      <c r="S29" s="80" t="s">
        <v>158</v>
      </c>
      <c r="T29" s="80" t="s">
        <v>158</v>
      </c>
      <c r="U29" s="76">
        <v>1256</v>
      </c>
      <c r="V29"/>
    </row>
    <row r="30" spans="1:27" x14ac:dyDescent="0.25">
      <c r="A30" s="58" t="s">
        <v>5</v>
      </c>
      <c r="B30" s="56">
        <v>4303</v>
      </c>
      <c r="C30" s="56">
        <v>4424</v>
      </c>
      <c r="D30" s="56">
        <v>4519</v>
      </c>
      <c r="E30" s="56">
        <v>4557</v>
      </c>
      <c r="F30" s="57">
        <v>6768</v>
      </c>
      <c r="G30" s="56">
        <v>4444</v>
      </c>
      <c r="H30" s="56">
        <v>4452</v>
      </c>
      <c r="I30" s="56">
        <v>4548</v>
      </c>
      <c r="J30" s="56">
        <v>4598</v>
      </c>
      <c r="K30" s="57">
        <v>6876</v>
      </c>
      <c r="L30" s="80">
        <v>4419</v>
      </c>
      <c r="M30" s="80">
        <v>3866</v>
      </c>
      <c r="N30" s="80">
        <v>4359</v>
      </c>
      <c r="O30" s="80">
        <v>4497</v>
      </c>
      <c r="P30" s="76">
        <v>6619</v>
      </c>
      <c r="Q30" s="80">
        <v>4329</v>
      </c>
      <c r="R30" s="80">
        <v>4418</v>
      </c>
      <c r="S30" s="80" t="s">
        <v>158</v>
      </c>
      <c r="T30" s="80" t="s">
        <v>158</v>
      </c>
      <c r="U30" s="76">
        <v>5456</v>
      </c>
      <c r="V30"/>
    </row>
    <row r="31" spans="1:27" x14ac:dyDescent="0.25">
      <c r="A31" s="58" t="s">
        <v>78</v>
      </c>
      <c r="B31" s="56">
        <v>3364</v>
      </c>
      <c r="C31" s="56">
        <v>3434</v>
      </c>
      <c r="D31" s="56">
        <v>3426</v>
      </c>
      <c r="E31" s="56">
        <v>3464</v>
      </c>
      <c r="F31" s="57">
        <v>5151</v>
      </c>
      <c r="G31" s="56">
        <v>3394</v>
      </c>
      <c r="H31" s="56">
        <v>3526</v>
      </c>
      <c r="I31" s="56">
        <v>3542</v>
      </c>
      <c r="J31" s="56">
        <v>3523</v>
      </c>
      <c r="K31" s="57">
        <v>5359</v>
      </c>
      <c r="L31" s="80">
        <v>3359</v>
      </c>
      <c r="M31" s="80">
        <v>3007</v>
      </c>
      <c r="N31" s="80">
        <v>3403</v>
      </c>
      <c r="O31" s="80">
        <v>3512</v>
      </c>
      <c r="P31" s="76">
        <v>5123</v>
      </c>
      <c r="Q31" s="80">
        <v>3302</v>
      </c>
      <c r="R31" s="80">
        <v>3397</v>
      </c>
      <c r="S31" s="80" t="s">
        <v>158</v>
      </c>
      <c r="T31" s="80" t="s">
        <v>158</v>
      </c>
      <c r="U31" s="76">
        <v>4176</v>
      </c>
      <c r="V31"/>
    </row>
    <row r="32" spans="1:27" x14ac:dyDescent="0.25">
      <c r="A32" s="59"/>
      <c r="B32" s="56"/>
      <c r="C32" s="56"/>
      <c r="D32" s="56"/>
      <c r="E32" s="56"/>
      <c r="F32" s="57"/>
      <c r="G32" s="56"/>
      <c r="H32" s="56"/>
      <c r="I32" s="56"/>
      <c r="J32" s="56"/>
      <c r="K32" s="57"/>
      <c r="L32" s="80"/>
      <c r="M32" s="80"/>
      <c r="N32" s="80"/>
      <c r="O32" s="80"/>
      <c r="P32" s="76"/>
      <c r="Q32" s="80"/>
      <c r="R32" s="80"/>
      <c r="S32" s="80"/>
      <c r="T32" s="80"/>
      <c r="U32" s="76"/>
      <c r="V32"/>
    </row>
    <row r="33" spans="1:27" x14ac:dyDescent="0.25">
      <c r="A33" s="58" t="s">
        <v>7</v>
      </c>
      <c r="B33" s="56">
        <v>3531</v>
      </c>
      <c r="C33" s="56">
        <v>3545</v>
      </c>
      <c r="D33" s="56">
        <v>3593</v>
      </c>
      <c r="E33" s="56">
        <v>3619</v>
      </c>
      <c r="F33" s="57">
        <v>5347</v>
      </c>
      <c r="G33" s="56">
        <v>3572</v>
      </c>
      <c r="H33" s="56">
        <v>3623</v>
      </c>
      <c r="I33" s="56">
        <v>3636</v>
      </c>
      <c r="J33" s="56">
        <v>3683</v>
      </c>
      <c r="K33" s="57">
        <v>5472</v>
      </c>
      <c r="L33" s="80">
        <v>3523</v>
      </c>
      <c r="M33" s="80">
        <v>3083</v>
      </c>
      <c r="N33" s="80">
        <v>3462</v>
      </c>
      <c r="O33" s="80">
        <v>3615</v>
      </c>
      <c r="P33" s="76">
        <v>5291</v>
      </c>
      <c r="Q33" s="80">
        <v>3464</v>
      </c>
      <c r="R33" s="80">
        <v>3558</v>
      </c>
      <c r="S33" s="80" t="s">
        <v>158</v>
      </c>
      <c r="T33" s="80" t="s">
        <v>158</v>
      </c>
      <c r="U33" s="76">
        <v>4376</v>
      </c>
      <c r="V33"/>
    </row>
    <row r="34" spans="1:27" x14ac:dyDescent="0.25">
      <c r="A34" s="58" t="s">
        <v>8</v>
      </c>
      <c r="B34" s="56">
        <v>4202</v>
      </c>
      <c r="C34" s="56">
        <v>4338</v>
      </c>
      <c r="D34" s="56">
        <v>4323</v>
      </c>
      <c r="E34" s="56">
        <v>4287</v>
      </c>
      <c r="F34" s="57">
        <v>6406</v>
      </c>
      <c r="G34" s="56">
        <v>4285</v>
      </c>
      <c r="H34" s="56">
        <v>4347</v>
      </c>
      <c r="I34" s="56">
        <v>4415</v>
      </c>
      <c r="J34" s="56">
        <v>4441</v>
      </c>
      <c r="K34" s="57">
        <v>6642</v>
      </c>
      <c r="L34" s="80">
        <v>4220</v>
      </c>
      <c r="M34" s="80">
        <v>3677</v>
      </c>
      <c r="N34" s="80">
        <v>4172</v>
      </c>
      <c r="O34" s="80">
        <v>4300</v>
      </c>
      <c r="P34" s="76">
        <v>6313</v>
      </c>
      <c r="Q34" s="80">
        <v>4159</v>
      </c>
      <c r="R34" s="80">
        <v>4269</v>
      </c>
      <c r="S34" s="80" t="s">
        <v>158</v>
      </c>
      <c r="T34" s="80" t="s">
        <v>158</v>
      </c>
      <c r="U34" s="76">
        <v>5218</v>
      </c>
      <c r="V34"/>
    </row>
    <row r="35" spans="1:27" x14ac:dyDescent="0.25">
      <c r="A35" s="59"/>
      <c r="B35" s="56"/>
      <c r="C35" s="56"/>
      <c r="D35" s="56"/>
      <c r="E35" s="56"/>
      <c r="F35" s="29"/>
      <c r="G35" s="56"/>
      <c r="H35" s="56"/>
      <c r="I35" s="56"/>
      <c r="J35" s="56"/>
      <c r="K35" s="29"/>
      <c r="L35" s="80"/>
      <c r="M35" s="80"/>
      <c r="N35" s="80"/>
      <c r="O35" s="80"/>
      <c r="P35" s="114"/>
      <c r="Q35" s="80"/>
      <c r="R35" s="80"/>
      <c r="S35" s="80"/>
      <c r="T35" s="80"/>
      <c r="U35" s="114"/>
      <c r="V35"/>
    </row>
    <row r="36" spans="1:27" x14ac:dyDescent="0.25">
      <c r="A36" s="55" t="s">
        <v>16</v>
      </c>
      <c r="B36" s="56">
        <v>4880</v>
      </c>
      <c r="C36" s="56">
        <v>4928</v>
      </c>
      <c r="D36" s="56">
        <v>4971</v>
      </c>
      <c r="E36" s="56">
        <v>5028</v>
      </c>
      <c r="F36" s="57">
        <v>7456</v>
      </c>
      <c r="G36" s="56">
        <v>4980</v>
      </c>
      <c r="H36" s="56">
        <v>5058</v>
      </c>
      <c r="I36" s="56">
        <v>5037</v>
      </c>
      <c r="J36" s="56">
        <v>5196</v>
      </c>
      <c r="K36" s="57">
        <v>7826</v>
      </c>
      <c r="L36" s="80">
        <v>4996</v>
      </c>
      <c r="M36" s="80">
        <v>4362</v>
      </c>
      <c r="N36" s="80">
        <v>4870</v>
      </c>
      <c r="O36" s="80">
        <v>5027</v>
      </c>
      <c r="P36" s="76">
        <v>7530</v>
      </c>
      <c r="Q36" s="80">
        <v>4765</v>
      </c>
      <c r="R36" s="80">
        <v>4963</v>
      </c>
      <c r="S36" s="80" t="s">
        <v>158</v>
      </c>
      <c r="T36" s="80" t="s">
        <v>158</v>
      </c>
      <c r="U36" s="76">
        <v>6099</v>
      </c>
      <c r="V36"/>
    </row>
    <row r="37" spans="1:27" x14ac:dyDescent="0.25">
      <c r="A37" s="58" t="s">
        <v>9</v>
      </c>
      <c r="B37" s="56">
        <v>8294</v>
      </c>
      <c r="C37" s="56">
        <v>8450</v>
      </c>
      <c r="D37" s="56">
        <v>8531</v>
      </c>
      <c r="E37" s="56">
        <v>8891</v>
      </c>
      <c r="F37" s="57">
        <v>14276</v>
      </c>
      <c r="G37" s="56">
        <v>8626</v>
      </c>
      <c r="H37" s="56">
        <v>8686</v>
      </c>
      <c r="I37" s="56">
        <v>8811</v>
      </c>
      <c r="J37" s="56">
        <v>9164</v>
      </c>
      <c r="K37" s="57">
        <v>14828</v>
      </c>
      <c r="L37" s="80">
        <v>8576</v>
      </c>
      <c r="M37" s="80">
        <v>6702</v>
      </c>
      <c r="N37" s="80">
        <v>8452</v>
      </c>
      <c r="O37" s="80">
        <v>9034</v>
      </c>
      <c r="P37" s="76">
        <v>14373</v>
      </c>
      <c r="Q37" s="80">
        <v>8420</v>
      </c>
      <c r="R37" s="80">
        <v>8858</v>
      </c>
      <c r="S37" s="80" t="s">
        <v>158</v>
      </c>
      <c r="T37" s="80" t="s">
        <v>158</v>
      </c>
      <c r="U37" s="76">
        <v>11422</v>
      </c>
      <c r="V37"/>
    </row>
    <row r="38" spans="1:27" x14ac:dyDescent="0.25">
      <c r="A38" s="58" t="s">
        <v>10</v>
      </c>
      <c r="B38" s="56">
        <v>7858</v>
      </c>
      <c r="C38" s="56">
        <v>7945</v>
      </c>
      <c r="D38" s="56">
        <v>7922</v>
      </c>
      <c r="E38" s="56">
        <v>8127</v>
      </c>
      <c r="F38" s="57">
        <v>12268</v>
      </c>
      <c r="G38" s="56">
        <v>8017</v>
      </c>
      <c r="H38" s="56">
        <v>8061</v>
      </c>
      <c r="I38" s="56">
        <v>8164</v>
      </c>
      <c r="J38" s="56">
        <v>8283</v>
      </c>
      <c r="K38" s="57">
        <v>12656</v>
      </c>
      <c r="L38" s="80">
        <v>7926</v>
      </c>
      <c r="M38" s="80">
        <v>6879</v>
      </c>
      <c r="N38" s="80">
        <v>7836</v>
      </c>
      <c r="O38" s="80">
        <v>8215</v>
      </c>
      <c r="P38" s="76">
        <v>12172</v>
      </c>
      <c r="Q38" s="80">
        <v>7762</v>
      </c>
      <c r="R38" s="80">
        <v>8121</v>
      </c>
      <c r="S38" s="80" t="s">
        <v>158</v>
      </c>
      <c r="T38" s="80" t="s">
        <v>158</v>
      </c>
      <c r="U38" s="76">
        <v>10035</v>
      </c>
      <c r="V38"/>
    </row>
    <row r="39" spans="1:27" x14ac:dyDescent="0.25">
      <c r="A39" s="58" t="s">
        <v>11</v>
      </c>
      <c r="B39" s="56">
        <v>3597</v>
      </c>
      <c r="C39" s="56">
        <v>3737</v>
      </c>
      <c r="D39" s="56">
        <v>3786</v>
      </c>
      <c r="E39" s="56">
        <v>3753</v>
      </c>
      <c r="F39" s="57">
        <v>5728</v>
      </c>
      <c r="G39" s="56">
        <v>3750</v>
      </c>
      <c r="H39" s="56">
        <v>3787</v>
      </c>
      <c r="I39" s="56">
        <v>3900</v>
      </c>
      <c r="J39" s="56">
        <v>3886</v>
      </c>
      <c r="K39" s="57">
        <v>6029</v>
      </c>
      <c r="L39" s="80">
        <v>3798</v>
      </c>
      <c r="M39" s="80">
        <v>3315</v>
      </c>
      <c r="N39" s="80">
        <v>3799</v>
      </c>
      <c r="O39" s="80">
        <v>3880</v>
      </c>
      <c r="P39" s="76">
        <v>5851</v>
      </c>
      <c r="Q39" s="80">
        <v>3738</v>
      </c>
      <c r="R39" s="80">
        <v>3885</v>
      </c>
      <c r="S39" s="80" t="s">
        <v>158</v>
      </c>
      <c r="T39" s="80" t="s">
        <v>158</v>
      </c>
      <c r="U39" s="76">
        <v>4828</v>
      </c>
      <c r="V39"/>
    </row>
    <row r="40" spans="1:27" x14ac:dyDescent="0.25">
      <c r="A40" s="59"/>
      <c r="B40" s="56"/>
      <c r="C40" s="56"/>
      <c r="D40" s="56"/>
      <c r="E40" s="56"/>
      <c r="F40" s="29"/>
      <c r="G40" s="56"/>
      <c r="H40" s="56"/>
      <c r="I40" s="56"/>
      <c r="J40" s="56"/>
      <c r="K40" s="29"/>
      <c r="L40" s="80"/>
      <c r="M40" s="80"/>
      <c r="N40" s="80"/>
      <c r="O40" s="80"/>
      <c r="P40" s="114"/>
      <c r="Q40" s="80"/>
      <c r="R40" s="80"/>
      <c r="S40" s="80"/>
      <c r="T40" s="80"/>
      <c r="U40" s="114"/>
      <c r="V40"/>
    </row>
    <row r="41" spans="1:27" x14ac:dyDescent="0.25">
      <c r="A41" s="60" t="s">
        <v>12</v>
      </c>
      <c r="B41" s="61">
        <v>41000</v>
      </c>
      <c r="C41" s="61">
        <v>41772</v>
      </c>
      <c r="D41" s="61">
        <v>42057</v>
      </c>
      <c r="E41" s="61">
        <v>42752</v>
      </c>
      <c r="F41" s="57">
        <v>64872</v>
      </c>
      <c r="G41" s="61">
        <v>42049</v>
      </c>
      <c r="H41" s="61">
        <v>42572</v>
      </c>
      <c r="I41" s="61">
        <v>43047</v>
      </c>
      <c r="J41" s="61">
        <v>43809</v>
      </c>
      <c r="K41" s="57">
        <v>67196</v>
      </c>
      <c r="L41" s="115">
        <v>41827</v>
      </c>
      <c r="M41" s="115">
        <v>35757</v>
      </c>
      <c r="N41" s="115">
        <v>41355</v>
      </c>
      <c r="O41" s="115">
        <v>43089</v>
      </c>
      <c r="P41" s="76">
        <v>64776</v>
      </c>
      <c r="Q41" s="115">
        <v>40927</v>
      </c>
      <c r="R41" s="115">
        <v>42503</v>
      </c>
      <c r="S41" s="115" t="s">
        <v>158</v>
      </c>
      <c r="T41" s="115" t="s">
        <v>158</v>
      </c>
      <c r="U41" s="76">
        <v>52865</v>
      </c>
      <c r="V41"/>
    </row>
    <row r="42" spans="1:27" x14ac:dyDescent="0.25">
      <c r="A42" s="60" t="s">
        <v>13</v>
      </c>
      <c r="B42" s="56">
        <v>1237</v>
      </c>
      <c r="C42" s="56">
        <v>1290</v>
      </c>
      <c r="D42" s="56">
        <v>1270</v>
      </c>
      <c r="E42" s="56">
        <v>1294</v>
      </c>
      <c r="F42" s="57">
        <v>1953</v>
      </c>
      <c r="G42" s="56">
        <v>1275</v>
      </c>
      <c r="H42" s="56">
        <v>1289</v>
      </c>
      <c r="I42" s="56">
        <v>1310</v>
      </c>
      <c r="J42" s="56">
        <v>1298</v>
      </c>
      <c r="K42" s="57">
        <v>1981</v>
      </c>
      <c r="L42" s="80">
        <v>1272</v>
      </c>
      <c r="M42" s="80">
        <v>1110</v>
      </c>
      <c r="N42" s="80">
        <v>1293</v>
      </c>
      <c r="O42" s="80">
        <v>1315</v>
      </c>
      <c r="P42" s="76">
        <v>1942</v>
      </c>
      <c r="Q42" s="80">
        <v>1261</v>
      </c>
      <c r="R42" s="80">
        <v>1314</v>
      </c>
      <c r="S42" s="80" t="s">
        <v>158</v>
      </c>
      <c r="T42" s="80" t="s">
        <v>158</v>
      </c>
      <c r="U42" s="76">
        <v>1623</v>
      </c>
      <c r="V42"/>
    </row>
    <row r="43" spans="1:27" x14ac:dyDescent="0.25">
      <c r="A43" s="60" t="s">
        <v>14</v>
      </c>
      <c r="B43" s="56">
        <v>2411</v>
      </c>
      <c r="C43" s="56">
        <v>2427</v>
      </c>
      <c r="D43" s="56">
        <v>2474</v>
      </c>
      <c r="E43" s="56">
        <v>2506</v>
      </c>
      <c r="F43" s="57">
        <v>3657</v>
      </c>
      <c r="G43" s="56">
        <v>2489</v>
      </c>
      <c r="H43" s="56">
        <v>2566</v>
      </c>
      <c r="I43" s="56">
        <v>2584</v>
      </c>
      <c r="J43" s="56">
        <v>2599</v>
      </c>
      <c r="K43" s="57">
        <v>3833</v>
      </c>
      <c r="L43" s="80">
        <v>2519</v>
      </c>
      <c r="M43" s="80">
        <v>2192</v>
      </c>
      <c r="N43" s="80">
        <v>2457</v>
      </c>
      <c r="O43" s="80">
        <v>2551</v>
      </c>
      <c r="P43" s="76">
        <v>3744</v>
      </c>
      <c r="Q43" s="80">
        <v>2483</v>
      </c>
      <c r="R43" s="80">
        <v>2526</v>
      </c>
      <c r="S43" s="80" t="s">
        <v>158</v>
      </c>
      <c r="T43" s="80" t="s">
        <v>158</v>
      </c>
      <c r="U43" s="76">
        <v>3130</v>
      </c>
      <c r="V43"/>
    </row>
    <row r="44" spans="1:27" x14ac:dyDescent="0.25">
      <c r="A44" s="60" t="s">
        <v>15</v>
      </c>
      <c r="B44" s="56">
        <v>612</v>
      </c>
      <c r="C44" s="56">
        <v>622</v>
      </c>
      <c r="D44" s="56">
        <v>619</v>
      </c>
      <c r="E44" s="56">
        <v>654</v>
      </c>
      <c r="F44" s="57">
        <v>967</v>
      </c>
      <c r="G44" s="56">
        <v>647</v>
      </c>
      <c r="H44" s="56">
        <v>641</v>
      </c>
      <c r="I44" s="56">
        <v>623</v>
      </c>
      <c r="J44" s="56">
        <v>637</v>
      </c>
      <c r="K44" s="57">
        <v>1006</v>
      </c>
      <c r="L44" s="80">
        <v>629</v>
      </c>
      <c r="M44" s="80">
        <v>540</v>
      </c>
      <c r="N44" s="80">
        <v>659</v>
      </c>
      <c r="O44" s="80">
        <v>679</v>
      </c>
      <c r="P44" s="76">
        <v>1027</v>
      </c>
      <c r="Q44" s="80">
        <v>638</v>
      </c>
      <c r="R44" s="80">
        <v>671</v>
      </c>
      <c r="S44" s="80" t="s">
        <v>158</v>
      </c>
      <c r="T44" s="80" t="s">
        <v>158</v>
      </c>
      <c r="U44" s="76">
        <v>836</v>
      </c>
      <c r="V44"/>
    </row>
    <row r="45" spans="1:27" x14ac:dyDescent="0.25">
      <c r="A45" s="60" t="s">
        <v>86</v>
      </c>
      <c r="B45" s="56">
        <v>2298</v>
      </c>
      <c r="C45" s="56">
        <v>2526</v>
      </c>
      <c r="D45" s="56">
        <v>2594</v>
      </c>
      <c r="E45" s="56">
        <v>2664</v>
      </c>
      <c r="F45" s="57">
        <v>5862</v>
      </c>
      <c r="G45" s="56">
        <v>2573</v>
      </c>
      <c r="H45" s="56">
        <v>2504</v>
      </c>
      <c r="I45" s="56">
        <v>2631</v>
      </c>
      <c r="J45" s="56">
        <v>2648</v>
      </c>
      <c r="K45" s="57">
        <v>6040</v>
      </c>
      <c r="L45" s="80">
        <v>2445</v>
      </c>
      <c r="M45" s="80">
        <v>1943</v>
      </c>
      <c r="N45" s="80">
        <v>2388</v>
      </c>
      <c r="O45" s="80">
        <v>2543</v>
      </c>
      <c r="P45" s="76">
        <v>5529</v>
      </c>
      <c r="Q45" s="80">
        <v>1509</v>
      </c>
      <c r="R45" s="80">
        <v>1360</v>
      </c>
      <c r="S45" s="80" t="s">
        <v>158</v>
      </c>
      <c r="T45" s="80" t="s">
        <v>158</v>
      </c>
      <c r="U45" s="76">
        <v>2195</v>
      </c>
      <c r="V45"/>
    </row>
    <row r="46" spans="1:27" x14ac:dyDescent="0.25">
      <c r="A46" s="68" t="s">
        <v>87</v>
      </c>
      <c r="B46" s="80" t="str">
        <f>IFERROR(VLOOKUP(CONCATENATE(B$5,#REF!,"E"),DataA,4,FALSE),"-  ")</f>
        <v>-  </v>
      </c>
      <c r="C46" s="80" t="str">
        <f>IFERROR(VLOOKUP(CONCATENATE(C$5,#REF!,"E"),DataA,4,FALSE),"-  ")</f>
        <v>-  </v>
      </c>
      <c r="D46" s="80" t="str">
        <f>IFERROR(VLOOKUP(CONCATENATE(D$5,#REF!,"E"),DataA,4,FALSE),"-  ")</f>
        <v>-  </v>
      </c>
      <c r="E46" s="80" t="str">
        <f>IFERROR(VLOOKUP(CONCATENATE(E$5,#REF!,"E"),DataA,4,FALSE),"-  ")</f>
        <v>-  </v>
      </c>
      <c r="F46" s="76" t="str">
        <f>IFERROR(VLOOKUP(CONCATENATE(F$5,#REF!,"E"),DataA,4,FALSE),"-  ")</f>
        <v>-  </v>
      </c>
      <c r="G46" s="80">
        <v>0</v>
      </c>
      <c r="H46" s="80">
        <v>0</v>
      </c>
      <c r="I46" s="80">
        <v>0</v>
      </c>
      <c r="J46" s="80">
        <v>0</v>
      </c>
      <c r="K46" s="76">
        <v>0</v>
      </c>
      <c r="L46" s="62">
        <v>0</v>
      </c>
      <c r="M46" s="62">
        <v>0</v>
      </c>
      <c r="N46" s="62">
        <v>0</v>
      </c>
      <c r="O46" s="62">
        <v>0</v>
      </c>
      <c r="P46" s="63">
        <v>0</v>
      </c>
      <c r="Q46" s="62">
        <v>0</v>
      </c>
      <c r="R46" s="62">
        <v>0</v>
      </c>
      <c r="S46" s="62" t="s">
        <v>158</v>
      </c>
      <c r="T46" s="62" t="s">
        <v>158</v>
      </c>
      <c r="U46" s="63">
        <v>0</v>
      </c>
      <c r="V46"/>
    </row>
    <row r="47" spans="1:27" x14ac:dyDescent="0.25">
      <c r="A47" s="68"/>
      <c r="B47" s="69"/>
      <c r="C47" s="29"/>
      <c r="D47" s="29"/>
      <c r="E47" s="29"/>
      <c r="F47" s="29"/>
      <c r="G47" s="29"/>
      <c r="H47" s="50"/>
      <c r="I47" s="50"/>
      <c r="J47" s="50"/>
      <c r="K47" s="50"/>
      <c r="L47" s="50"/>
      <c r="M47" s="50"/>
      <c r="N47" s="50"/>
      <c r="O47" s="50"/>
      <c r="P47" s="50"/>
      <c r="Q47" s="50"/>
      <c r="W47" s="50"/>
      <c r="X47" s="50"/>
      <c r="Y47" s="50"/>
      <c r="Z47" s="50"/>
      <c r="AA47" s="50"/>
    </row>
    <row r="48" spans="1:27" ht="12.75" customHeight="1" x14ac:dyDescent="0.25">
      <c r="A48" s="50"/>
      <c r="B48" s="70"/>
      <c r="C48" s="32"/>
      <c r="D48" s="64"/>
      <c r="E48" s="64"/>
      <c r="F48" s="64"/>
      <c r="G48" s="64"/>
      <c r="H48" s="32"/>
      <c r="I48" s="65"/>
      <c r="J48" s="65"/>
      <c r="K48" s="65"/>
      <c r="L48" s="65"/>
      <c r="M48" s="65"/>
      <c r="N48" s="65"/>
      <c r="O48" s="65"/>
      <c r="P48" s="65"/>
      <c r="Q48" s="65"/>
      <c r="R48" s="65"/>
      <c r="S48" s="65"/>
      <c r="T48" s="65"/>
      <c r="U48" s="65"/>
      <c r="V48" s="65"/>
      <c r="W48" s="65"/>
      <c r="X48" s="65"/>
      <c r="Y48" s="65"/>
      <c r="Z48" s="65"/>
      <c r="AA48" s="65"/>
    </row>
    <row r="49" spans="1:22" ht="15.5" x14ac:dyDescent="0.35">
      <c r="A49" s="71" t="s">
        <v>19</v>
      </c>
      <c r="B49" s="52" t="s">
        <v>106</v>
      </c>
      <c r="C49" s="52" t="s">
        <v>107</v>
      </c>
      <c r="D49" s="52" t="s">
        <v>108</v>
      </c>
      <c r="E49" s="52" t="s">
        <v>109</v>
      </c>
      <c r="F49" s="51" t="s">
        <v>133</v>
      </c>
      <c r="G49" s="52" t="s">
        <v>111</v>
      </c>
      <c r="H49" s="52" t="s">
        <v>112</v>
      </c>
      <c r="I49" s="52" t="s">
        <v>113</v>
      </c>
      <c r="J49" s="52" t="s">
        <v>114</v>
      </c>
      <c r="K49" s="51" t="s">
        <v>134</v>
      </c>
      <c r="L49" s="52" t="s">
        <v>115</v>
      </c>
      <c r="M49" s="52" t="s">
        <v>116</v>
      </c>
      <c r="N49" s="52" t="s">
        <v>117</v>
      </c>
      <c r="O49" s="52" t="s">
        <v>118</v>
      </c>
      <c r="P49" s="51" t="s">
        <v>135</v>
      </c>
      <c r="Q49" s="52" t="s">
        <v>139</v>
      </c>
      <c r="R49" s="52" t="s">
        <v>141</v>
      </c>
      <c r="S49" s="52" t="s">
        <v>142</v>
      </c>
      <c r="T49" s="52" t="s">
        <v>143</v>
      </c>
      <c r="U49" s="51" t="s">
        <v>140</v>
      </c>
      <c r="V49"/>
    </row>
    <row r="50" spans="1:22" x14ac:dyDescent="0.25">
      <c r="A50" s="53" t="s">
        <v>3</v>
      </c>
      <c r="B50" s="54">
        <v>105775</v>
      </c>
      <c r="C50" s="54">
        <v>109071</v>
      </c>
      <c r="D50" s="54">
        <v>109569</v>
      </c>
      <c r="E50" s="54">
        <v>110964</v>
      </c>
      <c r="F50" s="54">
        <v>156330</v>
      </c>
      <c r="G50" s="54">
        <v>108369</v>
      </c>
      <c r="H50" s="54">
        <v>113672</v>
      </c>
      <c r="I50" s="54">
        <v>112846</v>
      </c>
      <c r="J50" s="54">
        <v>111926</v>
      </c>
      <c r="K50" s="54">
        <v>160817</v>
      </c>
      <c r="L50" s="113">
        <v>105807</v>
      </c>
      <c r="M50" s="113">
        <v>99425</v>
      </c>
      <c r="N50" s="113">
        <v>103457</v>
      </c>
      <c r="O50" s="113">
        <v>105979</v>
      </c>
      <c r="P50" s="113">
        <v>149443</v>
      </c>
      <c r="Q50" s="120"/>
      <c r="R50" s="120"/>
      <c r="S50" s="120"/>
      <c r="T50" s="120"/>
      <c r="U50" s="120"/>
      <c r="V50"/>
    </row>
    <row r="51" spans="1:22" x14ac:dyDescent="0.25">
      <c r="A51" s="55" t="s">
        <v>4</v>
      </c>
      <c r="B51" s="56">
        <v>2014</v>
      </c>
      <c r="C51" s="56">
        <v>2071</v>
      </c>
      <c r="D51" s="56">
        <v>2063</v>
      </c>
      <c r="E51" s="56">
        <v>2063</v>
      </c>
      <c r="F51" s="57">
        <v>2843</v>
      </c>
      <c r="G51" s="56">
        <v>2018</v>
      </c>
      <c r="H51" s="56">
        <v>2074</v>
      </c>
      <c r="I51" s="56">
        <v>2061</v>
      </c>
      <c r="J51" s="56">
        <v>2036</v>
      </c>
      <c r="K51" s="57">
        <v>2868</v>
      </c>
      <c r="L51" s="80">
        <v>1960</v>
      </c>
      <c r="M51" s="80">
        <v>1820</v>
      </c>
      <c r="N51" s="80">
        <v>1913</v>
      </c>
      <c r="O51" s="80">
        <v>1928</v>
      </c>
      <c r="P51" s="76">
        <v>2662</v>
      </c>
      <c r="Q51" s="121"/>
      <c r="R51" s="121"/>
      <c r="S51" s="121"/>
      <c r="T51" s="121"/>
      <c r="U51" s="121"/>
      <c r="V51"/>
    </row>
    <row r="52" spans="1:22" x14ac:dyDescent="0.25">
      <c r="A52" s="58" t="s">
        <v>5</v>
      </c>
      <c r="B52" s="56">
        <v>9603</v>
      </c>
      <c r="C52" s="56">
        <v>9895</v>
      </c>
      <c r="D52" s="56">
        <v>9944</v>
      </c>
      <c r="E52" s="56">
        <v>9993</v>
      </c>
      <c r="F52" s="57">
        <v>13539</v>
      </c>
      <c r="G52" s="56">
        <v>9698</v>
      </c>
      <c r="H52" s="56">
        <v>10124</v>
      </c>
      <c r="I52" s="56">
        <v>10215</v>
      </c>
      <c r="J52" s="56">
        <v>10290</v>
      </c>
      <c r="K52" s="57">
        <v>13991</v>
      </c>
      <c r="L52" s="80">
        <v>9833</v>
      </c>
      <c r="M52" s="80">
        <v>9601</v>
      </c>
      <c r="N52" s="80">
        <v>9961</v>
      </c>
      <c r="O52" s="80">
        <v>10196</v>
      </c>
      <c r="P52" s="76">
        <v>13639</v>
      </c>
      <c r="Q52" s="121"/>
      <c r="R52" s="121"/>
      <c r="S52" s="121"/>
      <c r="T52" s="121"/>
      <c r="U52" s="121"/>
      <c r="V52"/>
    </row>
    <row r="53" spans="1:22" x14ac:dyDescent="0.25">
      <c r="A53" s="58" t="s">
        <v>78</v>
      </c>
      <c r="B53" s="56">
        <v>7208</v>
      </c>
      <c r="C53" s="56">
        <v>7420</v>
      </c>
      <c r="D53" s="56">
        <v>7458</v>
      </c>
      <c r="E53" s="56">
        <v>7477</v>
      </c>
      <c r="F53" s="57">
        <v>10095</v>
      </c>
      <c r="G53" s="56">
        <v>7265</v>
      </c>
      <c r="H53" s="56">
        <v>7667</v>
      </c>
      <c r="I53" s="56">
        <v>7511</v>
      </c>
      <c r="J53" s="56">
        <v>7343</v>
      </c>
      <c r="K53" s="57">
        <v>10163</v>
      </c>
      <c r="L53" s="80">
        <v>6943</v>
      </c>
      <c r="M53" s="80">
        <v>6600</v>
      </c>
      <c r="N53" s="80">
        <v>6781</v>
      </c>
      <c r="O53" s="80">
        <v>6873</v>
      </c>
      <c r="P53" s="76">
        <v>9247</v>
      </c>
      <c r="Q53" s="121"/>
      <c r="R53" s="121"/>
      <c r="S53" s="121"/>
      <c r="T53" s="121"/>
      <c r="U53" s="121"/>
      <c r="V53"/>
    </row>
    <row r="54" spans="1:22" x14ac:dyDescent="0.25">
      <c r="A54" s="59"/>
      <c r="B54" s="56"/>
      <c r="C54" s="56"/>
      <c r="D54" s="56"/>
      <c r="E54" s="56"/>
      <c r="F54" s="57"/>
      <c r="G54" s="56"/>
      <c r="H54" s="56"/>
      <c r="I54" s="56"/>
      <c r="J54" s="56"/>
      <c r="K54" s="57"/>
      <c r="L54" s="80"/>
      <c r="M54" s="80"/>
      <c r="N54" s="80"/>
      <c r="O54" s="80"/>
      <c r="P54" s="76"/>
      <c r="Q54" s="121"/>
      <c r="R54" s="121"/>
      <c r="S54" s="121"/>
      <c r="T54" s="121"/>
      <c r="U54" s="121"/>
      <c r="V54"/>
    </row>
    <row r="55" spans="1:22" x14ac:dyDescent="0.25">
      <c r="A55" s="58" t="s">
        <v>7</v>
      </c>
      <c r="B55" s="56">
        <v>7894</v>
      </c>
      <c r="C55" s="56">
        <v>8083</v>
      </c>
      <c r="D55" s="56">
        <v>8101</v>
      </c>
      <c r="E55" s="56">
        <v>8025</v>
      </c>
      <c r="F55" s="57">
        <v>10788</v>
      </c>
      <c r="G55" s="56">
        <v>7928</v>
      </c>
      <c r="H55" s="56">
        <v>8224</v>
      </c>
      <c r="I55" s="56">
        <v>8112</v>
      </c>
      <c r="J55" s="56">
        <v>7974</v>
      </c>
      <c r="K55" s="57">
        <v>10859</v>
      </c>
      <c r="L55" s="80">
        <v>7557</v>
      </c>
      <c r="M55" s="80">
        <v>7171</v>
      </c>
      <c r="N55" s="80">
        <v>7273</v>
      </c>
      <c r="O55" s="80">
        <v>7426</v>
      </c>
      <c r="P55" s="76">
        <v>9951</v>
      </c>
      <c r="Q55" s="121"/>
      <c r="R55" s="121"/>
      <c r="S55" s="121"/>
      <c r="T55" s="121"/>
      <c r="U55" s="121"/>
      <c r="V55"/>
    </row>
    <row r="56" spans="1:22" x14ac:dyDescent="0.25">
      <c r="A56" s="58" t="s">
        <v>8</v>
      </c>
      <c r="B56" s="56">
        <v>9428</v>
      </c>
      <c r="C56" s="56">
        <v>9747</v>
      </c>
      <c r="D56" s="56">
        <v>9668</v>
      </c>
      <c r="E56" s="56">
        <v>9617</v>
      </c>
      <c r="F56" s="57">
        <v>12793</v>
      </c>
      <c r="G56" s="56">
        <v>9399</v>
      </c>
      <c r="H56" s="56">
        <v>9765</v>
      </c>
      <c r="I56" s="56">
        <v>9616</v>
      </c>
      <c r="J56" s="56">
        <v>9417</v>
      </c>
      <c r="K56" s="57">
        <v>12737</v>
      </c>
      <c r="L56" s="80">
        <v>8980</v>
      </c>
      <c r="M56" s="80">
        <v>8463</v>
      </c>
      <c r="N56" s="80">
        <v>8733</v>
      </c>
      <c r="O56" s="80">
        <v>8804</v>
      </c>
      <c r="P56" s="76">
        <v>11729</v>
      </c>
      <c r="Q56" s="121"/>
      <c r="R56" s="121"/>
      <c r="S56" s="121"/>
      <c r="T56" s="121"/>
      <c r="U56" s="121"/>
      <c r="V56"/>
    </row>
    <row r="57" spans="1:22" x14ac:dyDescent="0.25">
      <c r="A57" s="59"/>
      <c r="B57" s="56"/>
      <c r="C57" s="56"/>
      <c r="D57" s="56"/>
      <c r="E57" s="56"/>
      <c r="F57" s="29"/>
      <c r="G57" s="56"/>
      <c r="H57" s="56"/>
      <c r="I57" s="56"/>
      <c r="J57" s="56"/>
      <c r="K57" s="29"/>
      <c r="L57" s="80"/>
      <c r="M57" s="80"/>
      <c r="N57" s="80"/>
      <c r="O57" s="80"/>
      <c r="P57" s="114"/>
      <c r="Q57" s="121"/>
      <c r="R57" s="121"/>
      <c r="S57" s="121"/>
      <c r="T57" s="121"/>
      <c r="U57" s="122"/>
      <c r="V57"/>
    </row>
    <row r="58" spans="1:22" x14ac:dyDescent="0.25">
      <c r="A58" s="55" t="s">
        <v>16</v>
      </c>
      <c r="B58" s="56">
        <v>10729</v>
      </c>
      <c r="C58" s="56">
        <v>10989</v>
      </c>
      <c r="D58" s="56">
        <v>10939</v>
      </c>
      <c r="E58" s="56">
        <v>10920</v>
      </c>
      <c r="F58" s="57">
        <v>15022</v>
      </c>
      <c r="G58" s="56">
        <v>10659</v>
      </c>
      <c r="H58" s="56">
        <v>11095</v>
      </c>
      <c r="I58" s="56">
        <v>10825</v>
      </c>
      <c r="J58" s="56">
        <v>10800</v>
      </c>
      <c r="K58" s="57">
        <v>15086</v>
      </c>
      <c r="L58" s="80">
        <v>10231</v>
      </c>
      <c r="M58" s="80">
        <v>9589</v>
      </c>
      <c r="N58" s="80">
        <v>9752</v>
      </c>
      <c r="O58" s="80">
        <v>9854</v>
      </c>
      <c r="P58" s="76">
        <v>13777</v>
      </c>
      <c r="Q58" s="121"/>
      <c r="R58" s="121"/>
      <c r="S58" s="121"/>
      <c r="T58" s="121"/>
      <c r="U58" s="121"/>
      <c r="V58"/>
    </row>
    <row r="59" spans="1:22" x14ac:dyDescent="0.25">
      <c r="A59" s="58" t="s">
        <v>9</v>
      </c>
      <c r="B59" s="56">
        <v>17070</v>
      </c>
      <c r="C59" s="56">
        <v>17665</v>
      </c>
      <c r="D59" s="56">
        <v>17867</v>
      </c>
      <c r="E59" s="56">
        <v>18337</v>
      </c>
      <c r="F59" s="57">
        <v>27726</v>
      </c>
      <c r="G59" s="56">
        <v>17762</v>
      </c>
      <c r="H59" s="56">
        <v>18631</v>
      </c>
      <c r="I59" s="56">
        <v>18585</v>
      </c>
      <c r="J59" s="56">
        <v>18512</v>
      </c>
      <c r="K59" s="57">
        <v>28621</v>
      </c>
      <c r="L59" s="80">
        <v>16979</v>
      </c>
      <c r="M59" s="80">
        <v>15170</v>
      </c>
      <c r="N59" s="80">
        <v>16403</v>
      </c>
      <c r="O59" s="80">
        <v>17104</v>
      </c>
      <c r="P59" s="76">
        <v>26191</v>
      </c>
      <c r="Q59" s="121"/>
      <c r="R59" s="121"/>
      <c r="S59" s="121"/>
      <c r="T59" s="121"/>
      <c r="U59" s="121"/>
      <c r="V59"/>
    </row>
    <row r="60" spans="1:22" x14ac:dyDescent="0.25">
      <c r="A60" s="58" t="s">
        <v>10</v>
      </c>
      <c r="B60" s="56">
        <v>16908</v>
      </c>
      <c r="C60" s="56">
        <v>17320</v>
      </c>
      <c r="D60" s="56">
        <v>17424</v>
      </c>
      <c r="E60" s="56">
        <v>17816</v>
      </c>
      <c r="F60" s="57">
        <v>24899</v>
      </c>
      <c r="G60" s="56">
        <v>17594</v>
      </c>
      <c r="H60" s="56">
        <v>18651</v>
      </c>
      <c r="I60" s="56">
        <v>18723</v>
      </c>
      <c r="J60" s="56">
        <v>18801</v>
      </c>
      <c r="K60" s="57">
        <v>26357</v>
      </c>
      <c r="L60" s="80">
        <v>17889</v>
      </c>
      <c r="M60" s="80">
        <v>17371</v>
      </c>
      <c r="N60" s="80">
        <v>17945</v>
      </c>
      <c r="O60" s="80">
        <v>18436</v>
      </c>
      <c r="P60" s="76">
        <v>25454</v>
      </c>
      <c r="Q60" s="121"/>
      <c r="R60" s="121"/>
      <c r="S60" s="121"/>
      <c r="T60" s="121"/>
      <c r="U60" s="121"/>
      <c r="V60"/>
    </row>
    <row r="61" spans="1:22" x14ac:dyDescent="0.25">
      <c r="A61" s="58" t="s">
        <v>11</v>
      </c>
      <c r="B61" s="56">
        <v>8191</v>
      </c>
      <c r="C61" s="56">
        <v>8437</v>
      </c>
      <c r="D61" s="56">
        <v>8386</v>
      </c>
      <c r="E61" s="56">
        <v>8437</v>
      </c>
      <c r="F61" s="57">
        <v>11788</v>
      </c>
      <c r="G61" s="56">
        <v>8185</v>
      </c>
      <c r="H61" s="56">
        <v>8498</v>
      </c>
      <c r="I61" s="56">
        <v>8459</v>
      </c>
      <c r="J61" s="56">
        <v>8246</v>
      </c>
      <c r="K61" s="57">
        <v>11865</v>
      </c>
      <c r="L61" s="80">
        <v>7831</v>
      </c>
      <c r="M61" s="80">
        <v>7317</v>
      </c>
      <c r="N61" s="80">
        <v>7538</v>
      </c>
      <c r="O61" s="80">
        <v>7655</v>
      </c>
      <c r="P61" s="76">
        <v>10658</v>
      </c>
      <c r="Q61" s="121"/>
      <c r="R61" s="121"/>
      <c r="S61" s="121"/>
      <c r="T61" s="121"/>
      <c r="U61" s="121"/>
      <c r="V61"/>
    </row>
    <row r="62" spans="1:22" x14ac:dyDescent="0.25">
      <c r="A62" s="59"/>
      <c r="B62" s="56"/>
      <c r="C62" s="56"/>
      <c r="D62" s="56"/>
      <c r="E62" s="56"/>
      <c r="F62" s="29"/>
      <c r="G62" s="56"/>
      <c r="H62" s="56"/>
      <c r="I62" s="56"/>
      <c r="J62" s="56"/>
      <c r="K62" s="29"/>
      <c r="L62" s="80"/>
      <c r="M62" s="80"/>
      <c r="N62" s="80"/>
      <c r="O62" s="80"/>
      <c r="P62" s="114"/>
      <c r="Q62" s="121"/>
      <c r="R62" s="121"/>
      <c r="S62" s="121"/>
      <c r="T62" s="121"/>
      <c r="U62" s="122"/>
      <c r="V62"/>
    </row>
    <row r="63" spans="1:22" x14ac:dyDescent="0.25">
      <c r="A63" s="60" t="s">
        <v>12</v>
      </c>
      <c r="B63" s="61">
        <v>89043</v>
      </c>
      <c r="C63" s="61">
        <v>91627</v>
      </c>
      <c r="D63" s="61">
        <v>91850</v>
      </c>
      <c r="E63" s="61">
        <v>92684</v>
      </c>
      <c r="F63" s="57">
        <v>129492</v>
      </c>
      <c r="G63" s="61">
        <v>90507</v>
      </c>
      <c r="H63" s="61">
        <v>94729</v>
      </c>
      <c r="I63" s="61">
        <v>94106</v>
      </c>
      <c r="J63" s="61">
        <v>93420</v>
      </c>
      <c r="K63" s="57">
        <v>132547</v>
      </c>
      <c r="L63" s="115">
        <v>88203</v>
      </c>
      <c r="M63" s="115">
        <v>83102</v>
      </c>
      <c r="N63" s="115">
        <v>86299</v>
      </c>
      <c r="O63" s="115">
        <v>88277</v>
      </c>
      <c r="P63" s="76">
        <v>123307</v>
      </c>
      <c r="Q63" s="123"/>
      <c r="R63" s="123"/>
      <c r="S63" s="123"/>
      <c r="T63" s="123"/>
      <c r="U63" s="121"/>
      <c r="V63"/>
    </row>
    <row r="64" spans="1:22" x14ac:dyDescent="0.25">
      <c r="A64" s="60" t="s">
        <v>13</v>
      </c>
      <c r="B64" s="56">
        <v>2733</v>
      </c>
      <c r="C64" s="56">
        <v>2808</v>
      </c>
      <c r="D64" s="56">
        <v>2783</v>
      </c>
      <c r="E64" s="56">
        <v>2791</v>
      </c>
      <c r="F64" s="57">
        <v>3882</v>
      </c>
      <c r="G64" s="56">
        <v>2758</v>
      </c>
      <c r="H64" s="56">
        <v>2911</v>
      </c>
      <c r="I64" s="56">
        <v>2865</v>
      </c>
      <c r="J64" s="56">
        <v>2781</v>
      </c>
      <c r="K64" s="57">
        <v>3938</v>
      </c>
      <c r="L64" s="80">
        <v>2679</v>
      </c>
      <c r="M64" s="80">
        <v>2483</v>
      </c>
      <c r="N64" s="80">
        <v>2566</v>
      </c>
      <c r="O64" s="80">
        <v>2587</v>
      </c>
      <c r="P64" s="76">
        <v>3615</v>
      </c>
      <c r="Q64" s="121"/>
      <c r="R64" s="121"/>
      <c r="S64" s="121"/>
      <c r="T64" s="121"/>
      <c r="U64" s="121"/>
      <c r="V64"/>
    </row>
    <row r="65" spans="1:22" x14ac:dyDescent="0.25">
      <c r="A65" s="60" t="s">
        <v>14</v>
      </c>
      <c r="B65" s="56">
        <v>4722</v>
      </c>
      <c r="C65" s="56">
        <v>4884</v>
      </c>
      <c r="D65" s="56">
        <v>4888</v>
      </c>
      <c r="E65" s="56">
        <v>4927</v>
      </c>
      <c r="F65" s="57">
        <v>6927</v>
      </c>
      <c r="G65" s="56">
        <v>4869</v>
      </c>
      <c r="H65" s="56">
        <v>5103</v>
      </c>
      <c r="I65" s="56">
        <v>5029</v>
      </c>
      <c r="J65" s="56">
        <v>4966</v>
      </c>
      <c r="K65" s="57">
        <v>7133</v>
      </c>
      <c r="L65" s="80">
        <v>4680</v>
      </c>
      <c r="M65" s="80">
        <v>4311</v>
      </c>
      <c r="N65" s="80">
        <v>4483</v>
      </c>
      <c r="O65" s="80">
        <v>4584</v>
      </c>
      <c r="P65" s="76">
        <v>6498</v>
      </c>
      <c r="Q65" s="121"/>
      <c r="R65" s="121"/>
      <c r="S65" s="121"/>
      <c r="T65" s="121"/>
      <c r="U65" s="121"/>
      <c r="V65"/>
    </row>
    <row r="66" spans="1:22" x14ac:dyDescent="0.25">
      <c r="A66" s="60" t="s">
        <v>15</v>
      </c>
      <c r="B66" s="56">
        <v>5876</v>
      </c>
      <c r="C66" s="56">
        <v>6038</v>
      </c>
      <c r="D66" s="56">
        <v>6114</v>
      </c>
      <c r="E66" s="56">
        <v>6195</v>
      </c>
      <c r="F66" s="57">
        <v>8106</v>
      </c>
      <c r="G66" s="56">
        <v>5874</v>
      </c>
      <c r="H66" s="56">
        <v>6324</v>
      </c>
      <c r="I66" s="56">
        <v>6210</v>
      </c>
      <c r="J66" s="56">
        <v>6051</v>
      </c>
      <c r="K66" s="57">
        <v>8218</v>
      </c>
      <c r="L66" s="80">
        <v>5721</v>
      </c>
      <c r="M66" s="80">
        <v>5384</v>
      </c>
      <c r="N66" s="80">
        <v>5489</v>
      </c>
      <c r="O66" s="80">
        <v>5697</v>
      </c>
      <c r="P66" s="76">
        <v>7540</v>
      </c>
      <c r="Q66" s="121"/>
      <c r="R66" s="121"/>
      <c r="S66" s="121"/>
      <c r="T66" s="121"/>
      <c r="U66" s="121"/>
      <c r="V66"/>
    </row>
    <row r="67" spans="1:22" x14ac:dyDescent="0.25">
      <c r="A67" s="60" t="s">
        <v>86</v>
      </c>
      <c r="B67" s="56">
        <v>3401</v>
      </c>
      <c r="C67" s="56">
        <v>3714</v>
      </c>
      <c r="D67" s="56">
        <v>3935</v>
      </c>
      <c r="E67" s="56">
        <v>4367</v>
      </c>
      <c r="F67" s="57">
        <v>7923</v>
      </c>
      <c r="G67" s="56">
        <v>4361</v>
      </c>
      <c r="H67" s="56">
        <v>4605</v>
      </c>
      <c r="I67" s="56">
        <v>4635</v>
      </c>
      <c r="J67" s="56">
        <v>4707</v>
      </c>
      <c r="K67" s="57">
        <v>8982</v>
      </c>
      <c r="L67" s="80">
        <v>4524</v>
      </c>
      <c r="M67" s="80">
        <v>4145</v>
      </c>
      <c r="N67" s="80">
        <v>4620</v>
      </c>
      <c r="O67" s="80">
        <v>4834</v>
      </c>
      <c r="P67" s="76">
        <v>8483</v>
      </c>
      <c r="Q67" s="121"/>
      <c r="R67" s="121"/>
      <c r="S67" s="121"/>
      <c r="T67" s="121"/>
      <c r="U67" s="121"/>
      <c r="V67"/>
    </row>
    <row r="68" spans="1:22" x14ac:dyDescent="0.25">
      <c r="A68" s="68" t="s">
        <v>87</v>
      </c>
      <c r="B68" s="80" t="str">
        <f>IFERROR(VLOOKUP(CONCATENATE(B$5,#REF!,"X"),DataA,4,FALSE),"-  ")</f>
        <v>-  </v>
      </c>
      <c r="C68" s="80" t="str">
        <f>IFERROR(VLOOKUP(CONCATENATE(C$5,#REF!,"X"),DataA,4,FALSE),"-  ")</f>
        <v>-  </v>
      </c>
      <c r="D68" s="80" t="str">
        <f>IFERROR(VLOOKUP(CONCATENATE(D$5,#REF!,"X"),DataA,4,FALSE),"-  ")</f>
        <v>-  </v>
      </c>
      <c r="E68" s="80" t="str">
        <f>IFERROR(VLOOKUP(CONCATENATE(E$5,#REF!,"X"),DataA,4,FALSE),"-  ")</f>
        <v>-  </v>
      </c>
      <c r="F68" s="76" t="str">
        <f>IFERROR(VLOOKUP(CONCATENATE(F$5,#REF!,"X"),DataA,4,FALSE),"-  ")</f>
        <v>-  </v>
      </c>
      <c r="G68" s="80">
        <v>0</v>
      </c>
      <c r="H68" s="80">
        <v>0</v>
      </c>
      <c r="I68" s="80">
        <v>0</v>
      </c>
      <c r="J68" s="80">
        <v>0</v>
      </c>
      <c r="K68" s="76">
        <v>0</v>
      </c>
      <c r="L68" s="62">
        <v>0</v>
      </c>
      <c r="M68" s="62">
        <v>0</v>
      </c>
      <c r="N68" s="62">
        <v>0</v>
      </c>
      <c r="O68" s="62">
        <v>0</v>
      </c>
      <c r="P68" s="63">
        <v>0</v>
      </c>
      <c r="Q68" s="119"/>
      <c r="R68" s="119"/>
      <c r="S68" s="119"/>
      <c r="T68" s="119"/>
      <c r="U68" s="119"/>
      <c r="V68"/>
    </row>
    <row r="69" spans="1:22" x14ac:dyDescent="0.25">
      <c r="A69" s="18"/>
      <c r="B69" s="18"/>
    </row>
    <row r="70" spans="1:22" ht="14" x14ac:dyDescent="0.25">
      <c r="A70" s="49" t="s">
        <v>81</v>
      </c>
      <c r="B70" s="18"/>
    </row>
    <row r="71" spans="1:22" x14ac:dyDescent="0.25">
      <c r="A71" s="50" t="s">
        <v>84</v>
      </c>
      <c r="B71" s="18"/>
    </row>
    <row r="72" spans="1:22" x14ac:dyDescent="0.25">
      <c r="A72" s="50" t="s">
        <v>80</v>
      </c>
    </row>
    <row r="73" spans="1:22" x14ac:dyDescent="0.25">
      <c r="A73" s="50" t="s">
        <v>162</v>
      </c>
    </row>
    <row r="74" spans="1:22" s="18" customFormat="1" x14ac:dyDescent="0.25">
      <c r="A74" s="50" t="s">
        <v>174</v>
      </c>
    </row>
    <row r="75" spans="1:22" x14ac:dyDescent="0.25">
      <c r="A75" s="50"/>
    </row>
    <row r="76" spans="1:22" ht="14" x14ac:dyDescent="0.3">
      <c r="A76" s="48" t="s">
        <v>130</v>
      </c>
    </row>
  </sheetData>
  <hyperlinks>
    <hyperlink ref="A76" location="Title!A1" display="Return to Title and Contents" xr:uid="{00000000-0004-0000-0500-000000000000}"/>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5_x000D_&amp;1#&amp;"Calibri"&amp;10&amp;K000000OFFICIAL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A76"/>
  <sheetViews>
    <sheetView showGridLines="0" zoomScaleNormal="100" workbookViewId="0"/>
  </sheetViews>
  <sheetFormatPr defaultColWidth="9.08984375" defaultRowHeight="12.5" x14ac:dyDescent="0.25"/>
  <cols>
    <col min="1" max="1" width="28.6328125" style="18" customWidth="1"/>
    <col min="2" max="2" width="11.08984375" style="18"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ol min="18" max="21" width="10.08984375" style="18" customWidth="1"/>
    <col min="22" max="22" width="9.08984375" style="18"/>
    <col min="23" max="26" width="10.08984375" style="18" customWidth="1"/>
    <col min="27" max="16384" width="9.08984375" style="18"/>
  </cols>
  <sheetData>
    <row r="1" spans="1:27" s="9" customFormat="1" ht="18" x14ac:dyDescent="0.4">
      <c r="A1" s="90" t="s">
        <v>85</v>
      </c>
      <c r="G1" s="92"/>
      <c r="L1" s="92"/>
      <c r="Q1" s="92"/>
      <c r="U1" s="92" t="s">
        <v>141</v>
      </c>
      <c r="W1" s="18"/>
      <c r="X1" s="18"/>
      <c r="Y1" s="18"/>
      <c r="Z1" s="18"/>
      <c r="AA1" s="92"/>
    </row>
    <row r="2" spans="1:27" s="9" customFormat="1" ht="18" x14ac:dyDescent="0.4">
      <c r="G2" s="92"/>
      <c r="L2" s="92"/>
      <c r="Q2" s="92"/>
      <c r="U2" s="92" t="s">
        <v>159</v>
      </c>
      <c r="W2" s="18"/>
      <c r="X2" s="18"/>
      <c r="Y2" s="18"/>
      <c r="Z2" s="18"/>
      <c r="AA2" s="92"/>
    </row>
    <row r="3" spans="1:27" s="9" customFormat="1" ht="18" x14ac:dyDescent="0.4">
      <c r="A3" s="91" t="s">
        <v>104</v>
      </c>
      <c r="B3" s="91"/>
      <c r="C3" s="91"/>
      <c r="D3" s="91"/>
      <c r="E3" s="91"/>
      <c r="F3" s="91"/>
      <c r="G3" s="91"/>
      <c r="H3" s="91"/>
      <c r="I3" s="91"/>
      <c r="J3" s="91"/>
      <c r="K3" s="91"/>
      <c r="L3" s="91"/>
      <c r="M3" s="91"/>
      <c r="N3" s="91"/>
      <c r="O3" s="91"/>
      <c r="P3" s="91"/>
      <c r="Q3" s="91"/>
      <c r="R3" s="91"/>
      <c r="S3" s="91"/>
      <c r="T3" s="91"/>
      <c r="U3" s="91"/>
      <c r="V3" s="91"/>
      <c r="W3" s="38"/>
      <c r="X3" s="38"/>
      <c r="Y3" s="38"/>
      <c r="Z3" s="38"/>
      <c r="AA3" s="38"/>
    </row>
    <row r="4" spans="1:27" ht="12.75" customHeight="1" x14ac:dyDescent="0.25">
      <c r="C4" s="30"/>
      <c r="D4" s="30"/>
      <c r="E4" s="30"/>
      <c r="F4" s="30"/>
      <c r="G4" s="30"/>
      <c r="H4" s="30"/>
      <c r="I4" s="37"/>
      <c r="J4" s="37"/>
      <c r="K4" s="37"/>
      <c r="L4" s="37"/>
      <c r="M4" s="37"/>
      <c r="N4" s="37"/>
      <c r="O4" s="37"/>
      <c r="P4" s="37"/>
      <c r="Q4" s="37"/>
      <c r="R4" s="37"/>
      <c r="S4" s="37"/>
      <c r="T4" s="37"/>
      <c r="U4" s="37"/>
      <c r="V4" s="37"/>
      <c r="W4" s="37"/>
      <c r="X4" s="37"/>
      <c r="Y4" s="37"/>
      <c r="Z4" s="37"/>
      <c r="AA4" s="37"/>
    </row>
    <row r="5" spans="1:27" ht="15.5" x14ac:dyDescent="0.35">
      <c r="A5" s="72" t="s">
        <v>71</v>
      </c>
      <c r="B5" s="52" t="s">
        <v>106</v>
      </c>
      <c r="C5" s="52" t="s">
        <v>107</v>
      </c>
      <c r="D5" s="52" t="s">
        <v>108</v>
      </c>
      <c r="E5" s="52" t="s">
        <v>109</v>
      </c>
      <c r="F5" s="51" t="s">
        <v>133</v>
      </c>
      <c r="G5" s="52" t="s">
        <v>111</v>
      </c>
      <c r="H5" s="52" t="s">
        <v>112</v>
      </c>
      <c r="I5" s="52" t="s">
        <v>113</v>
      </c>
      <c r="J5" s="52" t="s">
        <v>114</v>
      </c>
      <c r="K5" s="51" t="s">
        <v>134</v>
      </c>
      <c r="L5" s="52" t="s">
        <v>115</v>
      </c>
      <c r="M5" s="52" t="s">
        <v>116</v>
      </c>
      <c r="N5" s="52" t="s">
        <v>117</v>
      </c>
      <c r="O5" s="52" t="s">
        <v>118</v>
      </c>
      <c r="P5" s="51" t="s">
        <v>135</v>
      </c>
      <c r="Q5" s="52" t="s">
        <v>139</v>
      </c>
      <c r="R5" s="52" t="s">
        <v>141</v>
      </c>
      <c r="S5" s="52" t="s">
        <v>142</v>
      </c>
      <c r="T5" s="52" t="s">
        <v>143</v>
      </c>
      <c r="U5" s="51" t="s">
        <v>140</v>
      </c>
    </row>
    <row r="6" spans="1:27" ht="15" customHeight="1" x14ac:dyDescent="0.25">
      <c r="A6" s="53" t="s">
        <v>3</v>
      </c>
      <c r="B6" s="54">
        <v>119797</v>
      </c>
      <c r="C6" s="54">
        <v>124930</v>
      </c>
      <c r="D6" s="54">
        <v>126714</v>
      </c>
      <c r="E6" s="54">
        <v>127551</v>
      </c>
      <c r="F6" s="54">
        <v>169066</v>
      </c>
      <c r="G6" s="54">
        <v>124095</v>
      </c>
      <c r="H6" s="54">
        <v>133766</v>
      </c>
      <c r="I6" s="54">
        <v>133030</v>
      </c>
      <c r="J6" s="54">
        <v>130249</v>
      </c>
      <c r="K6" s="54">
        <v>175937</v>
      </c>
      <c r="L6" s="113">
        <v>122745</v>
      </c>
      <c r="M6" s="113">
        <v>120161</v>
      </c>
      <c r="N6" s="113">
        <v>120882</v>
      </c>
      <c r="O6" s="113">
        <v>122326</v>
      </c>
      <c r="P6" s="113">
        <v>163303</v>
      </c>
      <c r="Q6" s="120"/>
      <c r="R6" s="120"/>
      <c r="S6" s="120"/>
      <c r="T6" s="120"/>
      <c r="U6" s="120"/>
    </row>
    <row r="7" spans="1:27" x14ac:dyDescent="0.25">
      <c r="A7" s="55" t="s">
        <v>4</v>
      </c>
      <c r="B7" s="56">
        <v>3750</v>
      </c>
      <c r="C7" s="56">
        <v>3754</v>
      </c>
      <c r="D7" s="56">
        <v>3775</v>
      </c>
      <c r="E7" s="56">
        <v>3797</v>
      </c>
      <c r="F7" s="57">
        <v>4675</v>
      </c>
      <c r="G7" s="56">
        <v>3720</v>
      </c>
      <c r="H7" s="56">
        <v>3901</v>
      </c>
      <c r="I7" s="56">
        <v>3887</v>
      </c>
      <c r="J7" s="56">
        <v>3782</v>
      </c>
      <c r="K7" s="57">
        <v>4738</v>
      </c>
      <c r="L7" s="80">
        <v>3611</v>
      </c>
      <c r="M7" s="80">
        <v>3563</v>
      </c>
      <c r="N7" s="80">
        <v>3527</v>
      </c>
      <c r="O7" s="80">
        <v>3553</v>
      </c>
      <c r="P7" s="76">
        <v>4425</v>
      </c>
      <c r="Q7" s="121"/>
      <c r="R7" s="121"/>
      <c r="S7" s="121"/>
      <c r="T7" s="121"/>
      <c r="U7" s="121"/>
    </row>
    <row r="8" spans="1:27" x14ac:dyDescent="0.25">
      <c r="A8" s="58" t="s">
        <v>5</v>
      </c>
      <c r="B8" s="56">
        <v>12525</v>
      </c>
      <c r="C8" s="56">
        <v>12813</v>
      </c>
      <c r="D8" s="56">
        <v>12954</v>
      </c>
      <c r="E8" s="56">
        <v>12991</v>
      </c>
      <c r="F8" s="57">
        <v>16452</v>
      </c>
      <c r="G8" s="56">
        <v>12826</v>
      </c>
      <c r="H8" s="56">
        <v>13526</v>
      </c>
      <c r="I8" s="56">
        <v>13368</v>
      </c>
      <c r="J8" s="56">
        <v>12984</v>
      </c>
      <c r="K8" s="57">
        <v>16958</v>
      </c>
      <c r="L8" s="80">
        <v>12523</v>
      </c>
      <c r="M8" s="80">
        <v>12206</v>
      </c>
      <c r="N8" s="80">
        <v>12231</v>
      </c>
      <c r="O8" s="80">
        <v>12337</v>
      </c>
      <c r="P8" s="76">
        <v>15733</v>
      </c>
      <c r="Q8" s="121"/>
      <c r="R8" s="121"/>
      <c r="S8" s="121"/>
      <c r="T8" s="121"/>
      <c r="U8" s="121"/>
    </row>
    <row r="9" spans="1:27" x14ac:dyDescent="0.25">
      <c r="A9" s="58" t="s">
        <v>78</v>
      </c>
      <c r="B9" s="56">
        <v>10005</v>
      </c>
      <c r="C9" s="56">
        <v>10233</v>
      </c>
      <c r="D9" s="56">
        <v>10350</v>
      </c>
      <c r="E9" s="56">
        <v>10378</v>
      </c>
      <c r="F9" s="57">
        <v>12934</v>
      </c>
      <c r="G9" s="56">
        <v>10272</v>
      </c>
      <c r="H9" s="56">
        <v>10784</v>
      </c>
      <c r="I9" s="56">
        <v>10660</v>
      </c>
      <c r="J9" s="56">
        <v>10397</v>
      </c>
      <c r="K9" s="57">
        <v>13265</v>
      </c>
      <c r="L9" s="80">
        <v>9898</v>
      </c>
      <c r="M9" s="80">
        <v>9635</v>
      </c>
      <c r="N9" s="80">
        <v>9736</v>
      </c>
      <c r="O9" s="80">
        <v>9780</v>
      </c>
      <c r="P9" s="76">
        <v>12285</v>
      </c>
      <c r="Q9" s="121"/>
      <c r="R9" s="121"/>
      <c r="S9" s="121"/>
      <c r="T9" s="121"/>
      <c r="U9" s="121"/>
    </row>
    <row r="10" spans="1:27" ht="8.25" customHeight="1" x14ac:dyDescent="0.25">
      <c r="A10" s="59"/>
      <c r="B10" s="56"/>
      <c r="C10" s="56"/>
      <c r="D10" s="56"/>
      <c r="E10" s="56"/>
      <c r="F10" s="57"/>
      <c r="G10" s="56"/>
      <c r="H10" s="56"/>
      <c r="I10" s="56"/>
      <c r="J10" s="56"/>
      <c r="K10" s="57"/>
      <c r="L10" s="80"/>
      <c r="M10" s="80"/>
      <c r="N10" s="80"/>
      <c r="O10" s="80"/>
      <c r="P10" s="76"/>
      <c r="Q10" s="121"/>
      <c r="R10" s="121"/>
      <c r="S10" s="121"/>
      <c r="T10" s="121"/>
      <c r="U10" s="121"/>
    </row>
    <row r="11" spans="1:27" x14ac:dyDescent="0.25">
      <c r="A11" s="58" t="s">
        <v>7</v>
      </c>
      <c r="B11" s="56">
        <v>10421</v>
      </c>
      <c r="C11" s="56">
        <v>10783</v>
      </c>
      <c r="D11" s="56">
        <v>10826</v>
      </c>
      <c r="E11" s="56">
        <v>10796</v>
      </c>
      <c r="F11" s="57">
        <v>13670</v>
      </c>
      <c r="G11" s="56">
        <v>10680</v>
      </c>
      <c r="H11" s="56">
        <v>11351</v>
      </c>
      <c r="I11" s="56">
        <v>11154</v>
      </c>
      <c r="J11" s="56">
        <v>10951</v>
      </c>
      <c r="K11" s="57">
        <v>13988</v>
      </c>
      <c r="L11" s="80">
        <v>10465</v>
      </c>
      <c r="M11" s="80">
        <v>10245</v>
      </c>
      <c r="N11" s="80">
        <v>10286</v>
      </c>
      <c r="O11" s="80">
        <v>10223</v>
      </c>
      <c r="P11" s="76">
        <v>13011</v>
      </c>
      <c r="Q11" s="121"/>
      <c r="R11" s="121"/>
      <c r="S11" s="121"/>
      <c r="T11" s="121"/>
      <c r="U11" s="121"/>
    </row>
    <row r="12" spans="1:27" x14ac:dyDescent="0.25">
      <c r="A12" s="58" t="s">
        <v>8</v>
      </c>
      <c r="B12" s="56">
        <v>11790</v>
      </c>
      <c r="C12" s="56">
        <v>12075</v>
      </c>
      <c r="D12" s="56">
        <v>12126</v>
      </c>
      <c r="E12" s="56">
        <v>12097</v>
      </c>
      <c r="F12" s="57">
        <v>15219</v>
      </c>
      <c r="G12" s="56">
        <v>11840</v>
      </c>
      <c r="H12" s="56">
        <v>12532</v>
      </c>
      <c r="I12" s="56">
        <v>12398</v>
      </c>
      <c r="J12" s="56">
        <v>12083</v>
      </c>
      <c r="K12" s="57">
        <v>15469</v>
      </c>
      <c r="L12" s="80">
        <v>11518</v>
      </c>
      <c r="M12" s="80">
        <v>11173</v>
      </c>
      <c r="N12" s="80">
        <v>11132</v>
      </c>
      <c r="O12" s="80">
        <v>11267</v>
      </c>
      <c r="P12" s="76">
        <v>14266</v>
      </c>
      <c r="Q12" s="121"/>
      <c r="R12" s="121"/>
      <c r="S12" s="121"/>
      <c r="T12" s="121"/>
      <c r="U12" s="121"/>
    </row>
    <row r="13" spans="1:27" ht="8.25" customHeight="1" x14ac:dyDescent="0.25">
      <c r="A13" s="59"/>
      <c r="B13" s="56"/>
      <c r="C13" s="56"/>
      <c r="D13" s="56"/>
      <c r="E13" s="56"/>
      <c r="F13" s="29"/>
      <c r="G13" s="56"/>
      <c r="H13" s="56"/>
      <c r="I13" s="56"/>
      <c r="J13" s="56"/>
      <c r="K13" s="29"/>
      <c r="L13" s="80"/>
      <c r="M13" s="80"/>
      <c r="N13" s="80"/>
      <c r="O13" s="80"/>
      <c r="P13" s="114"/>
      <c r="Q13" s="121"/>
      <c r="R13" s="121"/>
      <c r="S13" s="121"/>
      <c r="T13" s="121"/>
      <c r="U13" s="122"/>
    </row>
    <row r="14" spans="1:27" x14ac:dyDescent="0.25">
      <c r="A14" s="55" t="s">
        <v>16</v>
      </c>
      <c r="B14" s="56">
        <v>13990</v>
      </c>
      <c r="C14" s="56">
        <v>14463</v>
      </c>
      <c r="D14" s="56">
        <v>14568</v>
      </c>
      <c r="E14" s="56">
        <v>14505</v>
      </c>
      <c r="F14" s="57">
        <v>18669</v>
      </c>
      <c r="G14" s="56">
        <v>14287</v>
      </c>
      <c r="H14" s="56">
        <v>15084</v>
      </c>
      <c r="I14" s="56">
        <v>14966</v>
      </c>
      <c r="J14" s="56">
        <v>14620</v>
      </c>
      <c r="K14" s="57">
        <v>19119</v>
      </c>
      <c r="L14" s="80">
        <v>13867</v>
      </c>
      <c r="M14" s="80">
        <v>13472</v>
      </c>
      <c r="N14" s="80">
        <v>13421</v>
      </c>
      <c r="O14" s="80">
        <v>13421</v>
      </c>
      <c r="P14" s="76">
        <v>17601</v>
      </c>
      <c r="Q14" s="121"/>
      <c r="R14" s="121"/>
      <c r="S14" s="121"/>
      <c r="T14" s="121"/>
      <c r="U14" s="121"/>
    </row>
    <row r="15" spans="1:27" x14ac:dyDescent="0.25">
      <c r="A15" s="58" t="s">
        <v>9</v>
      </c>
      <c r="B15" s="56">
        <v>20405</v>
      </c>
      <c r="C15" s="56">
        <v>21608</v>
      </c>
      <c r="D15" s="56">
        <v>21888</v>
      </c>
      <c r="E15" s="56">
        <v>21860</v>
      </c>
      <c r="F15" s="57">
        <v>30616</v>
      </c>
      <c r="G15" s="56">
        <v>21254</v>
      </c>
      <c r="H15" s="56">
        <v>23046</v>
      </c>
      <c r="I15" s="56">
        <v>22939</v>
      </c>
      <c r="J15" s="56">
        <v>22594</v>
      </c>
      <c r="K15" s="57">
        <v>31807</v>
      </c>
      <c r="L15" s="80">
        <v>21155</v>
      </c>
      <c r="M15" s="80">
        <v>20486</v>
      </c>
      <c r="N15" s="80">
        <v>20394</v>
      </c>
      <c r="O15" s="80">
        <v>20572</v>
      </c>
      <c r="P15" s="76">
        <v>29142</v>
      </c>
      <c r="Q15" s="121"/>
      <c r="R15" s="121"/>
      <c r="S15" s="121"/>
      <c r="T15" s="121"/>
      <c r="U15" s="121"/>
    </row>
    <row r="16" spans="1:27" x14ac:dyDescent="0.25">
      <c r="A16" s="58" t="s">
        <v>10</v>
      </c>
      <c r="B16" s="56">
        <v>21305</v>
      </c>
      <c r="C16" s="56">
        <v>21893</v>
      </c>
      <c r="D16" s="56">
        <v>22005</v>
      </c>
      <c r="E16" s="56">
        <v>22544</v>
      </c>
      <c r="F16" s="57">
        <v>29658</v>
      </c>
      <c r="G16" s="56">
        <v>22323</v>
      </c>
      <c r="H16" s="56">
        <v>24038</v>
      </c>
      <c r="I16" s="56">
        <v>24184</v>
      </c>
      <c r="J16" s="56">
        <v>23908</v>
      </c>
      <c r="K16" s="57">
        <v>31789</v>
      </c>
      <c r="L16" s="80">
        <v>22763</v>
      </c>
      <c r="M16" s="80">
        <v>22560</v>
      </c>
      <c r="N16" s="80">
        <v>22524</v>
      </c>
      <c r="O16" s="80">
        <v>23045</v>
      </c>
      <c r="P16" s="76">
        <v>30465</v>
      </c>
      <c r="Q16" s="121"/>
      <c r="R16" s="121"/>
      <c r="S16" s="121"/>
      <c r="T16" s="121"/>
      <c r="U16" s="121"/>
    </row>
    <row r="17" spans="1:27" x14ac:dyDescent="0.25">
      <c r="A17" s="58" t="s">
        <v>11</v>
      </c>
      <c r="B17" s="56">
        <v>12082</v>
      </c>
      <c r="C17" s="56">
        <v>12506</v>
      </c>
      <c r="D17" s="56">
        <v>12694</v>
      </c>
      <c r="E17" s="56">
        <v>12602</v>
      </c>
      <c r="F17" s="57">
        <v>16607</v>
      </c>
      <c r="G17" s="56">
        <v>12349</v>
      </c>
      <c r="H17" s="56">
        <v>13087</v>
      </c>
      <c r="I17" s="56">
        <v>12949</v>
      </c>
      <c r="J17" s="56">
        <v>12622</v>
      </c>
      <c r="K17" s="57">
        <v>16917</v>
      </c>
      <c r="L17" s="80">
        <v>12045</v>
      </c>
      <c r="M17" s="80">
        <v>11752</v>
      </c>
      <c r="N17" s="80">
        <v>11751</v>
      </c>
      <c r="O17" s="80">
        <v>11848</v>
      </c>
      <c r="P17" s="76">
        <v>15629</v>
      </c>
      <c r="Q17" s="121"/>
      <c r="R17" s="121"/>
      <c r="S17" s="121"/>
      <c r="T17" s="121"/>
      <c r="U17" s="121"/>
    </row>
    <row r="18" spans="1:27" ht="8.25" customHeight="1" x14ac:dyDescent="0.25">
      <c r="A18" s="59"/>
      <c r="B18" s="56"/>
      <c r="C18" s="56"/>
      <c r="D18" s="56"/>
      <c r="E18" s="56"/>
      <c r="F18" s="29"/>
      <c r="G18" s="56"/>
      <c r="H18" s="56"/>
      <c r="I18" s="56"/>
      <c r="J18" s="56"/>
      <c r="K18" s="29"/>
      <c r="L18" s="80"/>
      <c r="M18" s="80"/>
      <c r="N18" s="80"/>
      <c r="O18" s="80"/>
      <c r="P18" s="114"/>
      <c r="Q18" s="121"/>
      <c r="R18" s="121"/>
      <c r="S18" s="121"/>
      <c r="T18" s="121"/>
      <c r="U18" s="122"/>
    </row>
    <row r="19" spans="1:27" x14ac:dyDescent="0.25">
      <c r="A19" s="60" t="s">
        <v>12</v>
      </c>
      <c r="B19" s="61">
        <v>99559</v>
      </c>
      <c r="C19" s="61">
        <v>103578</v>
      </c>
      <c r="D19" s="61">
        <v>104830</v>
      </c>
      <c r="E19" s="61">
        <v>105465</v>
      </c>
      <c r="F19" s="57">
        <v>140320</v>
      </c>
      <c r="G19" s="61">
        <v>102883</v>
      </c>
      <c r="H19" s="61">
        <v>110515</v>
      </c>
      <c r="I19" s="61">
        <v>109838</v>
      </c>
      <c r="J19" s="61">
        <v>107556</v>
      </c>
      <c r="K19" s="57">
        <v>145622</v>
      </c>
      <c r="L19" s="115">
        <v>101406</v>
      </c>
      <c r="M19" s="115">
        <v>99212</v>
      </c>
      <c r="N19" s="115">
        <v>99467</v>
      </c>
      <c r="O19" s="115">
        <v>100635</v>
      </c>
      <c r="P19" s="76">
        <v>134875</v>
      </c>
      <c r="Q19" s="123"/>
      <c r="R19" s="123"/>
      <c r="S19" s="123"/>
      <c r="T19" s="123"/>
      <c r="U19" s="121"/>
    </row>
    <row r="20" spans="1:27" x14ac:dyDescent="0.25">
      <c r="A20" s="60" t="s">
        <v>13</v>
      </c>
      <c r="B20" s="56">
        <v>4687</v>
      </c>
      <c r="C20" s="56">
        <v>4811</v>
      </c>
      <c r="D20" s="56">
        <v>4916</v>
      </c>
      <c r="E20" s="56">
        <v>4869</v>
      </c>
      <c r="F20" s="57">
        <v>6242</v>
      </c>
      <c r="G20" s="56">
        <v>4754</v>
      </c>
      <c r="H20" s="56">
        <v>5107</v>
      </c>
      <c r="I20" s="56">
        <v>5014</v>
      </c>
      <c r="J20" s="56">
        <v>4881</v>
      </c>
      <c r="K20" s="57">
        <v>6351</v>
      </c>
      <c r="L20" s="80">
        <v>4703</v>
      </c>
      <c r="M20" s="80">
        <v>4612</v>
      </c>
      <c r="N20" s="80">
        <v>4575</v>
      </c>
      <c r="O20" s="80">
        <v>4588</v>
      </c>
      <c r="P20" s="76">
        <v>5917</v>
      </c>
      <c r="Q20" s="121"/>
      <c r="R20" s="121"/>
      <c r="S20" s="121"/>
      <c r="T20" s="121"/>
      <c r="U20" s="121"/>
    </row>
    <row r="21" spans="1:27" x14ac:dyDescent="0.25">
      <c r="A21" s="60" t="s">
        <v>14</v>
      </c>
      <c r="B21" s="56">
        <v>8011</v>
      </c>
      <c r="C21" s="56">
        <v>8402</v>
      </c>
      <c r="D21" s="56">
        <v>8526</v>
      </c>
      <c r="E21" s="56">
        <v>8513</v>
      </c>
      <c r="F21" s="57">
        <v>11033</v>
      </c>
      <c r="G21" s="56">
        <v>8372</v>
      </c>
      <c r="H21" s="56">
        <v>8999</v>
      </c>
      <c r="I21" s="56">
        <v>8894</v>
      </c>
      <c r="J21" s="56">
        <v>8707</v>
      </c>
      <c r="K21" s="57">
        <v>11464</v>
      </c>
      <c r="L21" s="80">
        <v>8239</v>
      </c>
      <c r="M21" s="80">
        <v>7919</v>
      </c>
      <c r="N21" s="80">
        <v>7908</v>
      </c>
      <c r="O21" s="80">
        <v>7976</v>
      </c>
      <c r="P21" s="76">
        <v>10530</v>
      </c>
      <c r="Q21" s="121"/>
      <c r="R21" s="121"/>
      <c r="S21" s="121"/>
      <c r="T21" s="121"/>
      <c r="U21" s="121"/>
    </row>
    <row r="22" spans="1:27" x14ac:dyDescent="0.25">
      <c r="A22" s="60" t="s">
        <v>15</v>
      </c>
      <c r="B22" s="56">
        <v>10384</v>
      </c>
      <c r="C22" s="56">
        <v>10896</v>
      </c>
      <c r="D22" s="56">
        <v>11108</v>
      </c>
      <c r="E22" s="56">
        <v>11150</v>
      </c>
      <c r="F22" s="57">
        <v>14015</v>
      </c>
      <c r="G22" s="56">
        <v>10676</v>
      </c>
      <c r="H22" s="56">
        <v>11626</v>
      </c>
      <c r="I22" s="56">
        <v>11636</v>
      </c>
      <c r="J22" s="56">
        <v>11303</v>
      </c>
      <c r="K22" s="57">
        <v>14616</v>
      </c>
      <c r="L22" s="80">
        <v>10554</v>
      </c>
      <c r="M22" s="80">
        <v>10387</v>
      </c>
      <c r="N22" s="80">
        <v>10693</v>
      </c>
      <c r="O22" s="80">
        <v>10781</v>
      </c>
      <c r="P22" s="76">
        <v>13623</v>
      </c>
      <c r="Q22" s="121"/>
      <c r="R22" s="121"/>
      <c r="S22" s="121"/>
      <c r="T22" s="121"/>
      <c r="U22" s="121"/>
    </row>
    <row r="23" spans="1:27" x14ac:dyDescent="0.25">
      <c r="A23" s="60" t="s">
        <v>86</v>
      </c>
      <c r="B23" s="56">
        <v>1637</v>
      </c>
      <c r="C23" s="56">
        <v>1680</v>
      </c>
      <c r="D23" s="56">
        <v>1740</v>
      </c>
      <c r="E23" s="56">
        <v>1856</v>
      </c>
      <c r="F23" s="57">
        <v>2302</v>
      </c>
      <c r="G23" s="56">
        <v>1871</v>
      </c>
      <c r="H23" s="56">
        <v>2048</v>
      </c>
      <c r="I23" s="56">
        <v>2106</v>
      </c>
      <c r="J23" s="56">
        <v>2196</v>
      </c>
      <c r="K23" s="57">
        <v>2809</v>
      </c>
      <c r="L23" s="80">
        <v>2243</v>
      </c>
      <c r="M23" s="80">
        <v>2289</v>
      </c>
      <c r="N23" s="80">
        <v>2384</v>
      </c>
      <c r="O23" s="80">
        <v>2456</v>
      </c>
      <c r="P23" s="76">
        <v>3055</v>
      </c>
      <c r="Q23" s="121"/>
      <c r="R23" s="121"/>
      <c r="S23" s="121"/>
      <c r="T23" s="121"/>
      <c r="U23" s="121"/>
    </row>
    <row r="24" spans="1:27" x14ac:dyDescent="0.25">
      <c r="A24" s="68" t="s">
        <v>87</v>
      </c>
      <c r="B24" s="80" t="str">
        <f>IFERROR(VLOOKUP(CONCATENATE(B$5,#REF!,"A"),DataA,3,FALSE),"-  ")</f>
        <v>-  </v>
      </c>
      <c r="C24" s="80" t="str">
        <f>IFERROR(VLOOKUP(CONCATENATE(C$5,#REF!,"A"),DataA,3,FALSE),"-  ")</f>
        <v>-  </v>
      </c>
      <c r="D24" s="80" t="str">
        <f>IFERROR(VLOOKUP(CONCATENATE(D$5,#REF!,"A"),DataA,3,FALSE),"-  ")</f>
        <v>-  </v>
      </c>
      <c r="E24" s="80" t="str">
        <f>IFERROR(VLOOKUP(CONCATENATE(E$5,#REF!,"A"),DataA,3,FALSE),"-  ")</f>
        <v>-  </v>
      </c>
      <c r="F24" s="76" t="str">
        <f>IFERROR(VLOOKUP(CONCATENATE(F$5,#REF!,"A"),DataA,3,FALSE),"-  ")</f>
        <v>-  </v>
      </c>
      <c r="G24" s="80">
        <v>0</v>
      </c>
      <c r="H24" s="80">
        <v>0</v>
      </c>
      <c r="I24" s="80">
        <v>0</v>
      </c>
      <c r="J24" s="80">
        <v>0</v>
      </c>
      <c r="K24" s="76">
        <v>0</v>
      </c>
      <c r="L24" s="62">
        <v>0</v>
      </c>
      <c r="M24" s="62">
        <v>0</v>
      </c>
      <c r="N24" s="62">
        <v>0</v>
      </c>
      <c r="O24" s="62">
        <v>0</v>
      </c>
      <c r="P24" s="63">
        <v>0</v>
      </c>
      <c r="Q24" s="119"/>
      <c r="R24" s="119"/>
      <c r="S24" s="119"/>
      <c r="T24" s="119"/>
      <c r="U24" s="119"/>
    </row>
    <row r="25" spans="1:27" x14ac:dyDescent="0.25">
      <c r="A25" s="66"/>
      <c r="B25" s="67"/>
      <c r="C25" s="29"/>
      <c r="D25" s="29"/>
      <c r="E25" s="29"/>
      <c r="F25" s="29"/>
      <c r="G25" s="29"/>
      <c r="H25" s="50"/>
      <c r="I25" s="50"/>
      <c r="J25" s="50"/>
      <c r="K25" s="50"/>
      <c r="L25" s="50"/>
      <c r="M25" s="50"/>
      <c r="N25" s="50"/>
      <c r="O25" s="50"/>
      <c r="P25" s="50"/>
      <c r="Q25" s="50"/>
      <c r="R25" s="50"/>
      <c r="S25" s="50"/>
      <c r="T25" s="50"/>
      <c r="U25" s="50"/>
      <c r="V25" s="50"/>
    </row>
    <row r="26" spans="1:27" ht="12.75" customHeight="1" x14ac:dyDescent="0.25">
      <c r="A26" s="66"/>
      <c r="B26" s="67"/>
      <c r="C26" s="32"/>
      <c r="D26" s="64"/>
      <c r="E26" s="64"/>
      <c r="F26" s="64"/>
      <c r="G26" s="64"/>
      <c r="H26" s="32"/>
      <c r="I26" s="65"/>
      <c r="J26" s="65"/>
      <c r="K26" s="65"/>
      <c r="L26" s="65"/>
      <c r="M26" s="65"/>
      <c r="N26" s="65"/>
      <c r="O26" s="65"/>
      <c r="P26" s="65"/>
      <c r="Q26" s="65"/>
      <c r="R26" s="65"/>
      <c r="S26" s="65"/>
      <c r="T26" s="65"/>
      <c r="U26" s="65"/>
      <c r="V26" s="65"/>
      <c r="W26" s="37"/>
      <c r="X26" s="37"/>
      <c r="Y26" s="37"/>
      <c r="Z26" s="37"/>
      <c r="AA26" s="37"/>
    </row>
    <row r="27" spans="1:27" ht="15.5" x14ac:dyDescent="0.35">
      <c r="A27" s="72" t="s">
        <v>72</v>
      </c>
      <c r="B27" s="52" t="s">
        <v>106</v>
      </c>
      <c r="C27" s="52" t="s">
        <v>107</v>
      </c>
      <c r="D27" s="52" t="s">
        <v>108</v>
      </c>
      <c r="E27" s="52" t="s">
        <v>109</v>
      </c>
      <c r="F27" s="51" t="s">
        <v>133</v>
      </c>
      <c r="G27" s="52" t="s">
        <v>111</v>
      </c>
      <c r="H27" s="52" t="s">
        <v>112</v>
      </c>
      <c r="I27" s="52" t="s">
        <v>113</v>
      </c>
      <c r="J27" s="52" t="s">
        <v>114</v>
      </c>
      <c r="K27" s="51" t="s">
        <v>134</v>
      </c>
      <c r="L27" s="52" t="s">
        <v>115</v>
      </c>
      <c r="M27" s="52" t="s">
        <v>116</v>
      </c>
      <c r="N27" s="52" t="s">
        <v>117</v>
      </c>
      <c r="O27" s="52" t="s">
        <v>118</v>
      </c>
      <c r="P27" s="51" t="s">
        <v>135</v>
      </c>
      <c r="Q27" s="52" t="s">
        <v>139</v>
      </c>
      <c r="R27" s="52" t="s">
        <v>141</v>
      </c>
      <c r="S27" s="52" t="s">
        <v>142</v>
      </c>
      <c r="T27" s="52" t="s">
        <v>143</v>
      </c>
      <c r="U27" s="51" t="s">
        <v>140</v>
      </c>
    </row>
    <row r="28" spans="1:27" ht="15" customHeight="1" x14ac:dyDescent="0.25">
      <c r="A28" s="53" t="s">
        <v>3</v>
      </c>
      <c r="B28" s="54">
        <v>71623</v>
      </c>
      <c r="C28" s="54">
        <v>73013</v>
      </c>
      <c r="D28" s="54">
        <v>74180</v>
      </c>
      <c r="E28" s="54">
        <v>75781</v>
      </c>
      <c r="F28" s="54">
        <v>120245</v>
      </c>
      <c r="G28" s="54">
        <v>74781</v>
      </c>
      <c r="H28" s="54">
        <v>79323</v>
      </c>
      <c r="I28" s="54">
        <v>80487</v>
      </c>
      <c r="J28" s="54">
        <v>79834</v>
      </c>
      <c r="K28" s="54">
        <v>130232</v>
      </c>
      <c r="L28" s="113">
        <v>75470</v>
      </c>
      <c r="M28" s="113">
        <v>71265</v>
      </c>
      <c r="N28" s="113">
        <v>83701</v>
      </c>
      <c r="O28" s="113">
        <v>83795</v>
      </c>
      <c r="P28" s="113">
        <v>135185</v>
      </c>
      <c r="Q28" s="113">
        <v>81455</v>
      </c>
      <c r="R28" s="113">
        <v>87323</v>
      </c>
      <c r="S28" s="113" t="s">
        <v>158</v>
      </c>
      <c r="T28" s="113" t="s">
        <v>158</v>
      </c>
      <c r="U28" s="113">
        <v>111578</v>
      </c>
    </row>
    <row r="29" spans="1:27" x14ac:dyDescent="0.25">
      <c r="A29" s="55" t="s">
        <v>4</v>
      </c>
      <c r="B29" s="56">
        <v>2375</v>
      </c>
      <c r="C29" s="56">
        <v>2400</v>
      </c>
      <c r="D29" s="56">
        <v>2438</v>
      </c>
      <c r="E29" s="56">
        <v>2412</v>
      </c>
      <c r="F29" s="57">
        <v>3414</v>
      </c>
      <c r="G29" s="56">
        <v>2481</v>
      </c>
      <c r="H29" s="56">
        <v>2484</v>
      </c>
      <c r="I29" s="56">
        <v>2442</v>
      </c>
      <c r="J29" s="56">
        <v>2499</v>
      </c>
      <c r="K29" s="57">
        <v>3579</v>
      </c>
      <c r="L29" s="80">
        <v>2399</v>
      </c>
      <c r="M29" s="80">
        <v>2258</v>
      </c>
      <c r="N29" s="80">
        <v>2499</v>
      </c>
      <c r="O29" s="80">
        <v>2458</v>
      </c>
      <c r="P29" s="76">
        <v>3595</v>
      </c>
      <c r="Q29" s="80">
        <v>2481</v>
      </c>
      <c r="R29" s="80">
        <v>2510</v>
      </c>
      <c r="S29" s="80" t="s">
        <v>158</v>
      </c>
      <c r="T29" s="80" t="s">
        <v>158</v>
      </c>
      <c r="U29" s="76">
        <v>3069</v>
      </c>
    </row>
    <row r="30" spans="1:27" x14ac:dyDescent="0.25">
      <c r="A30" s="58" t="s">
        <v>5</v>
      </c>
      <c r="B30" s="56">
        <v>9632</v>
      </c>
      <c r="C30" s="56">
        <v>9727</v>
      </c>
      <c r="D30" s="56">
        <v>10177</v>
      </c>
      <c r="E30" s="56">
        <v>10369</v>
      </c>
      <c r="F30" s="57">
        <v>15595</v>
      </c>
      <c r="G30" s="56">
        <v>10106</v>
      </c>
      <c r="H30" s="56">
        <v>10954</v>
      </c>
      <c r="I30" s="56">
        <v>11043</v>
      </c>
      <c r="J30" s="56">
        <v>11046</v>
      </c>
      <c r="K30" s="57">
        <v>16927</v>
      </c>
      <c r="L30" s="80">
        <v>10142</v>
      </c>
      <c r="M30" s="80">
        <v>9983</v>
      </c>
      <c r="N30" s="80">
        <v>11521</v>
      </c>
      <c r="O30" s="80">
        <v>11462</v>
      </c>
      <c r="P30" s="76">
        <v>17378</v>
      </c>
      <c r="Q30" s="80">
        <v>11403</v>
      </c>
      <c r="R30" s="80">
        <v>11935</v>
      </c>
      <c r="S30" s="80" t="s">
        <v>158</v>
      </c>
      <c r="T30" s="80" t="s">
        <v>158</v>
      </c>
      <c r="U30" s="76">
        <v>14913</v>
      </c>
    </row>
    <row r="31" spans="1:27" x14ac:dyDescent="0.25">
      <c r="A31" s="58" t="s">
        <v>78</v>
      </c>
      <c r="B31" s="56">
        <v>6133</v>
      </c>
      <c r="C31" s="56">
        <v>6204</v>
      </c>
      <c r="D31" s="56">
        <v>6285</v>
      </c>
      <c r="E31" s="56">
        <v>6303</v>
      </c>
      <c r="F31" s="57">
        <v>9114</v>
      </c>
      <c r="G31" s="56">
        <v>6345</v>
      </c>
      <c r="H31" s="56">
        <v>6546</v>
      </c>
      <c r="I31" s="56">
        <v>6634</v>
      </c>
      <c r="J31" s="56">
        <v>6464</v>
      </c>
      <c r="K31" s="57">
        <v>9648</v>
      </c>
      <c r="L31" s="80">
        <v>6268</v>
      </c>
      <c r="M31" s="80">
        <v>5899</v>
      </c>
      <c r="N31" s="80">
        <v>6643</v>
      </c>
      <c r="O31" s="80">
        <v>6625</v>
      </c>
      <c r="P31" s="76">
        <v>9856</v>
      </c>
      <c r="Q31" s="80">
        <v>6510</v>
      </c>
      <c r="R31" s="80">
        <v>6818</v>
      </c>
      <c r="S31" s="80" t="s">
        <v>158</v>
      </c>
      <c r="T31" s="80" t="s">
        <v>158</v>
      </c>
      <c r="U31" s="76">
        <v>8320</v>
      </c>
    </row>
    <row r="32" spans="1:27" ht="8.25" customHeight="1" x14ac:dyDescent="0.25">
      <c r="A32" s="59"/>
      <c r="B32" s="56"/>
      <c r="C32" s="56"/>
      <c r="D32" s="56"/>
      <c r="E32" s="56"/>
      <c r="F32" s="57"/>
      <c r="G32" s="56"/>
      <c r="H32" s="56"/>
      <c r="I32" s="56"/>
      <c r="J32" s="56"/>
      <c r="K32" s="57"/>
      <c r="L32" s="80"/>
      <c r="M32" s="80"/>
      <c r="N32" s="80"/>
      <c r="O32" s="80"/>
      <c r="P32" s="76"/>
      <c r="Q32" s="80"/>
      <c r="R32" s="80"/>
      <c r="S32" s="80"/>
      <c r="T32" s="80"/>
      <c r="U32" s="76"/>
    </row>
    <row r="33" spans="1:27" x14ac:dyDescent="0.25">
      <c r="A33" s="58" t="s">
        <v>7</v>
      </c>
      <c r="B33" s="56">
        <v>6247</v>
      </c>
      <c r="C33" s="56">
        <v>6287</v>
      </c>
      <c r="D33" s="56">
        <v>6418</v>
      </c>
      <c r="E33" s="56">
        <v>6408</v>
      </c>
      <c r="F33" s="57">
        <v>9329</v>
      </c>
      <c r="G33" s="56">
        <v>6265</v>
      </c>
      <c r="H33" s="56">
        <v>6475</v>
      </c>
      <c r="I33" s="56">
        <v>6497</v>
      </c>
      <c r="J33" s="56">
        <v>6365</v>
      </c>
      <c r="K33" s="57">
        <v>9471</v>
      </c>
      <c r="L33" s="80">
        <v>6113</v>
      </c>
      <c r="M33" s="80">
        <v>5816</v>
      </c>
      <c r="N33" s="80">
        <v>6464</v>
      </c>
      <c r="O33" s="80">
        <v>6497</v>
      </c>
      <c r="P33" s="76">
        <v>9525</v>
      </c>
      <c r="Q33" s="80">
        <v>6266</v>
      </c>
      <c r="R33" s="80">
        <v>6550</v>
      </c>
      <c r="S33" s="80" t="s">
        <v>158</v>
      </c>
      <c r="T33" s="80" t="s">
        <v>158</v>
      </c>
      <c r="U33" s="76">
        <v>7971</v>
      </c>
    </row>
    <row r="34" spans="1:27" x14ac:dyDescent="0.25">
      <c r="A34" s="58" t="s">
        <v>8</v>
      </c>
      <c r="B34" s="56">
        <v>7682</v>
      </c>
      <c r="C34" s="56">
        <v>7707</v>
      </c>
      <c r="D34" s="56">
        <v>7776</v>
      </c>
      <c r="E34" s="56">
        <v>7839</v>
      </c>
      <c r="F34" s="57">
        <v>11418</v>
      </c>
      <c r="G34" s="56">
        <v>7793</v>
      </c>
      <c r="H34" s="56">
        <v>8010</v>
      </c>
      <c r="I34" s="56">
        <v>8061</v>
      </c>
      <c r="J34" s="56">
        <v>7883</v>
      </c>
      <c r="K34" s="57">
        <v>11835</v>
      </c>
      <c r="L34" s="80">
        <v>7866</v>
      </c>
      <c r="M34" s="80">
        <v>7355</v>
      </c>
      <c r="N34" s="80">
        <v>8402</v>
      </c>
      <c r="O34" s="80">
        <v>8367</v>
      </c>
      <c r="P34" s="76">
        <v>12505</v>
      </c>
      <c r="Q34" s="80">
        <v>8231</v>
      </c>
      <c r="R34" s="80">
        <v>8720</v>
      </c>
      <c r="S34" s="80" t="s">
        <v>158</v>
      </c>
      <c r="T34" s="80" t="s">
        <v>158</v>
      </c>
      <c r="U34" s="76">
        <v>10657</v>
      </c>
    </row>
    <row r="35" spans="1:27" ht="8.25" customHeight="1" x14ac:dyDescent="0.25">
      <c r="A35" s="59"/>
      <c r="B35" s="56"/>
      <c r="C35" s="56"/>
      <c r="D35" s="56"/>
      <c r="E35" s="56"/>
      <c r="F35" s="29"/>
      <c r="G35" s="56"/>
      <c r="H35" s="56"/>
      <c r="I35" s="56"/>
      <c r="J35" s="56"/>
      <c r="K35" s="29"/>
      <c r="L35" s="80"/>
      <c r="M35" s="80"/>
      <c r="N35" s="80"/>
      <c r="O35" s="80"/>
      <c r="P35" s="114"/>
      <c r="Q35" s="80"/>
      <c r="R35" s="80"/>
      <c r="S35" s="80"/>
      <c r="T35" s="80"/>
      <c r="U35" s="114"/>
    </row>
    <row r="36" spans="1:27" x14ac:dyDescent="0.25">
      <c r="A36" s="55" t="s">
        <v>16</v>
      </c>
      <c r="B36" s="56">
        <v>8456</v>
      </c>
      <c r="C36" s="56">
        <v>8492</v>
      </c>
      <c r="D36" s="56">
        <v>8510</v>
      </c>
      <c r="E36" s="56">
        <v>8699</v>
      </c>
      <c r="F36" s="57">
        <v>12731</v>
      </c>
      <c r="G36" s="56">
        <v>8657</v>
      </c>
      <c r="H36" s="56">
        <v>8928</v>
      </c>
      <c r="I36" s="56">
        <v>8946</v>
      </c>
      <c r="J36" s="56">
        <v>8745</v>
      </c>
      <c r="K36" s="57">
        <v>13306</v>
      </c>
      <c r="L36" s="80">
        <v>8451</v>
      </c>
      <c r="M36" s="80">
        <v>8036</v>
      </c>
      <c r="N36" s="80">
        <v>8988</v>
      </c>
      <c r="O36" s="80">
        <v>8964</v>
      </c>
      <c r="P36" s="76">
        <v>13428</v>
      </c>
      <c r="Q36" s="80">
        <v>8690</v>
      </c>
      <c r="R36" s="80">
        <v>9017</v>
      </c>
      <c r="S36" s="80" t="s">
        <v>158</v>
      </c>
      <c r="T36" s="80" t="s">
        <v>158</v>
      </c>
      <c r="U36" s="76">
        <v>11140</v>
      </c>
    </row>
    <row r="37" spans="1:27" x14ac:dyDescent="0.25">
      <c r="A37" s="58" t="s">
        <v>9</v>
      </c>
      <c r="B37" s="56">
        <v>15500</v>
      </c>
      <c r="C37" s="56">
        <v>15920</v>
      </c>
      <c r="D37" s="56">
        <v>16151</v>
      </c>
      <c r="E37" s="56">
        <v>16826</v>
      </c>
      <c r="F37" s="57">
        <v>27332</v>
      </c>
      <c r="G37" s="56">
        <v>16605</v>
      </c>
      <c r="H37" s="56">
        <v>17855</v>
      </c>
      <c r="I37" s="56">
        <v>18297</v>
      </c>
      <c r="J37" s="56">
        <v>18576</v>
      </c>
      <c r="K37" s="57">
        <v>31034</v>
      </c>
      <c r="L37" s="80">
        <v>17271</v>
      </c>
      <c r="M37" s="80">
        <v>15549</v>
      </c>
      <c r="N37" s="80">
        <v>19375</v>
      </c>
      <c r="O37" s="80">
        <v>19741</v>
      </c>
      <c r="P37" s="76">
        <v>33008</v>
      </c>
      <c r="Q37" s="80">
        <v>19191</v>
      </c>
      <c r="R37" s="80">
        <v>20758</v>
      </c>
      <c r="S37" s="80" t="s">
        <v>158</v>
      </c>
      <c r="T37" s="80" t="s">
        <v>158</v>
      </c>
      <c r="U37" s="76">
        <v>27105</v>
      </c>
    </row>
    <row r="38" spans="1:27" x14ac:dyDescent="0.25">
      <c r="A38" s="58" t="s">
        <v>10</v>
      </c>
      <c r="B38" s="56">
        <v>12939</v>
      </c>
      <c r="C38" s="56">
        <v>13206</v>
      </c>
      <c r="D38" s="56">
        <v>13351</v>
      </c>
      <c r="E38" s="56">
        <v>13466</v>
      </c>
      <c r="F38" s="57">
        <v>20282</v>
      </c>
      <c r="G38" s="56">
        <v>13376</v>
      </c>
      <c r="H38" s="56">
        <v>14023</v>
      </c>
      <c r="I38" s="56">
        <v>13995</v>
      </c>
      <c r="J38" s="56">
        <v>13800</v>
      </c>
      <c r="K38" s="57">
        <v>21488</v>
      </c>
      <c r="L38" s="80">
        <v>13316</v>
      </c>
      <c r="M38" s="80">
        <v>12580</v>
      </c>
      <c r="N38" s="80">
        <v>14289</v>
      </c>
      <c r="O38" s="80">
        <v>14181</v>
      </c>
      <c r="P38" s="76">
        <v>21828</v>
      </c>
      <c r="Q38" s="80">
        <v>14155</v>
      </c>
      <c r="R38" s="80">
        <v>15135</v>
      </c>
      <c r="S38" s="80" t="s">
        <v>158</v>
      </c>
      <c r="T38" s="80" t="s">
        <v>158</v>
      </c>
      <c r="U38" s="76">
        <v>18768</v>
      </c>
    </row>
    <row r="39" spans="1:27" x14ac:dyDescent="0.25">
      <c r="A39" s="58" t="s">
        <v>11</v>
      </c>
      <c r="B39" s="56">
        <v>6212</v>
      </c>
      <c r="C39" s="56">
        <v>6311</v>
      </c>
      <c r="D39" s="56">
        <v>6385</v>
      </c>
      <c r="E39" s="56">
        <v>6393</v>
      </c>
      <c r="F39" s="57">
        <v>9636</v>
      </c>
      <c r="G39" s="56">
        <v>6346</v>
      </c>
      <c r="H39" s="56">
        <v>6591</v>
      </c>
      <c r="I39" s="56">
        <v>6599</v>
      </c>
      <c r="J39" s="56">
        <v>6474</v>
      </c>
      <c r="K39" s="57">
        <v>10053</v>
      </c>
      <c r="L39" s="80">
        <v>6220</v>
      </c>
      <c r="M39" s="80">
        <v>5845</v>
      </c>
      <c r="N39" s="80">
        <v>6606</v>
      </c>
      <c r="O39" s="80">
        <v>6615</v>
      </c>
      <c r="P39" s="76">
        <v>10078</v>
      </c>
      <c r="Q39" s="80">
        <v>6530</v>
      </c>
      <c r="R39" s="80">
        <v>6878</v>
      </c>
      <c r="S39" s="80" t="s">
        <v>158</v>
      </c>
      <c r="T39" s="80" t="s">
        <v>158</v>
      </c>
      <c r="U39" s="76">
        <v>8520</v>
      </c>
    </row>
    <row r="40" spans="1:27" ht="8.25" customHeight="1" x14ac:dyDescent="0.25">
      <c r="A40" s="59"/>
      <c r="B40" s="56"/>
      <c r="C40" s="56"/>
      <c r="D40" s="56"/>
      <c r="E40" s="56"/>
      <c r="F40" s="29"/>
      <c r="G40" s="56"/>
      <c r="H40" s="56"/>
      <c r="I40" s="56"/>
      <c r="J40" s="56"/>
      <c r="K40" s="29"/>
      <c r="L40" s="80"/>
      <c r="M40" s="80"/>
      <c r="N40" s="80"/>
      <c r="O40" s="80"/>
      <c r="P40" s="114"/>
      <c r="Q40" s="80"/>
      <c r="R40" s="80"/>
      <c r="S40" s="80"/>
      <c r="T40" s="80"/>
      <c r="U40" s="114"/>
    </row>
    <row r="41" spans="1:27" x14ac:dyDescent="0.25">
      <c r="A41" s="60" t="s">
        <v>12</v>
      </c>
      <c r="B41" s="61">
        <v>61990</v>
      </c>
      <c r="C41" s="61">
        <v>62999</v>
      </c>
      <c r="D41" s="61">
        <v>64255</v>
      </c>
      <c r="E41" s="61">
        <v>65656</v>
      </c>
      <c r="F41" s="57">
        <v>102273</v>
      </c>
      <c r="G41" s="61">
        <v>64596</v>
      </c>
      <c r="H41" s="61">
        <v>68317</v>
      </c>
      <c r="I41" s="61">
        <v>69103</v>
      </c>
      <c r="J41" s="61">
        <v>68612</v>
      </c>
      <c r="K41" s="57">
        <v>110471</v>
      </c>
      <c r="L41" s="115">
        <v>64885</v>
      </c>
      <c r="M41" s="115">
        <v>61036</v>
      </c>
      <c r="N41" s="115">
        <v>72268</v>
      </c>
      <c r="O41" s="115">
        <v>72431</v>
      </c>
      <c r="P41" s="76">
        <v>114782</v>
      </c>
      <c r="Q41" s="115">
        <v>70913</v>
      </c>
      <c r="R41" s="115">
        <v>75738</v>
      </c>
      <c r="S41" s="115" t="s">
        <v>158</v>
      </c>
      <c r="T41" s="115" t="s">
        <v>158</v>
      </c>
      <c r="U41" s="76">
        <v>96198</v>
      </c>
    </row>
    <row r="42" spans="1:27" x14ac:dyDescent="0.25">
      <c r="A42" s="60" t="s">
        <v>13</v>
      </c>
      <c r="B42" s="56">
        <v>2882</v>
      </c>
      <c r="C42" s="56">
        <v>3025</v>
      </c>
      <c r="D42" s="56">
        <v>3087</v>
      </c>
      <c r="E42" s="56">
        <v>3116</v>
      </c>
      <c r="F42" s="57">
        <v>4716</v>
      </c>
      <c r="G42" s="56">
        <v>3054</v>
      </c>
      <c r="H42" s="56">
        <v>3390</v>
      </c>
      <c r="I42" s="56">
        <v>3380</v>
      </c>
      <c r="J42" s="56">
        <v>3364</v>
      </c>
      <c r="K42" s="57">
        <v>5149</v>
      </c>
      <c r="L42" s="80">
        <v>3090</v>
      </c>
      <c r="M42" s="80">
        <v>3021</v>
      </c>
      <c r="N42" s="80">
        <v>3527</v>
      </c>
      <c r="O42" s="80">
        <v>3589</v>
      </c>
      <c r="P42" s="76">
        <v>5404</v>
      </c>
      <c r="Q42" s="80">
        <v>4195</v>
      </c>
      <c r="R42" s="80">
        <v>4888</v>
      </c>
      <c r="S42" s="80" t="s">
        <v>158</v>
      </c>
      <c r="T42" s="80" t="s">
        <v>158</v>
      </c>
      <c r="U42" s="76">
        <v>6102</v>
      </c>
    </row>
    <row r="43" spans="1:27" x14ac:dyDescent="0.25">
      <c r="A43" s="60" t="s">
        <v>14</v>
      </c>
      <c r="B43" s="56">
        <v>4437</v>
      </c>
      <c r="C43" s="56">
        <v>4621</v>
      </c>
      <c r="D43" s="56">
        <v>4666</v>
      </c>
      <c r="E43" s="56">
        <v>4657</v>
      </c>
      <c r="F43" s="57">
        <v>6916</v>
      </c>
      <c r="G43" s="56">
        <v>4610</v>
      </c>
      <c r="H43" s="56">
        <v>4881</v>
      </c>
      <c r="I43" s="56">
        <v>4827</v>
      </c>
      <c r="J43" s="56">
        <v>4779</v>
      </c>
      <c r="K43" s="57">
        <v>7256</v>
      </c>
      <c r="L43" s="80">
        <v>4574</v>
      </c>
      <c r="M43" s="80">
        <v>4261</v>
      </c>
      <c r="N43" s="80">
        <v>4710</v>
      </c>
      <c r="O43" s="80">
        <v>4759</v>
      </c>
      <c r="P43" s="76">
        <v>7285</v>
      </c>
      <c r="Q43" s="80">
        <v>4789</v>
      </c>
      <c r="R43" s="80">
        <v>5108</v>
      </c>
      <c r="S43" s="80" t="s">
        <v>158</v>
      </c>
      <c r="T43" s="80" t="s">
        <v>158</v>
      </c>
      <c r="U43" s="76">
        <v>6379</v>
      </c>
    </row>
    <row r="44" spans="1:27" x14ac:dyDescent="0.25">
      <c r="A44" s="60" t="s">
        <v>15</v>
      </c>
      <c r="B44" s="56">
        <v>1814</v>
      </c>
      <c r="C44" s="56">
        <v>1831</v>
      </c>
      <c r="D44" s="56">
        <v>1892</v>
      </c>
      <c r="E44" s="56">
        <v>1863</v>
      </c>
      <c r="F44" s="57">
        <v>2832</v>
      </c>
      <c r="G44" s="56">
        <v>1942</v>
      </c>
      <c r="H44" s="56">
        <v>1959</v>
      </c>
      <c r="I44" s="56">
        <v>1944</v>
      </c>
      <c r="J44" s="56">
        <v>1930</v>
      </c>
      <c r="K44" s="57">
        <v>3018</v>
      </c>
      <c r="L44" s="80">
        <v>1856</v>
      </c>
      <c r="M44" s="80">
        <v>1765</v>
      </c>
      <c r="N44" s="80">
        <v>2006</v>
      </c>
      <c r="O44" s="80">
        <v>2061</v>
      </c>
      <c r="P44" s="76">
        <v>3139</v>
      </c>
      <c r="Q44" s="80">
        <v>2035</v>
      </c>
      <c r="R44" s="80">
        <v>2100</v>
      </c>
      <c r="S44" s="80" t="s">
        <v>158</v>
      </c>
      <c r="T44" s="80" t="s">
        <v>158</v>
      </c>
      <c r="U44" s="76">
        <v>2675</v>
      </c>
    </row>
    <row r="45" spans="1:27" x14ac:dyDescent="0.25">
      <c r="A45" s="60" t="s">
        <v>86</v>
      </c>
      <c r="B45" s="56">
        <v>4168</v>
      </c>
      <c r="C45" s="56">
        <v>4220</v>
      </c>
      <c r="D45" s="56">
        <v>3919</v>
      </c>
      <c r="E45" s="56">
        <v>4102</v>
      </c>
      <c r="F45" s="57">
        <v>8032</v>
      </c>
      <c r="G45" s="56">
        <v>4211</v>
      </c>
      <c r="H45" s="56">
        <v>4475</v>
      </c>
      <c r="I45" s="56">
        <v>4913</v>
      </c>
      <c r="J45" s="56">
        <v>4790</v>
      </c>
      <c r="K45" s="57">
        <v>8899</v>
      </c>
      <c r="L45" s="80">
        <v>4648</v>
      </c>
      <c r="M45" s="80">
        <v>4584</v>
      </c>
      <c r="N45" s="80">
        <v>4603</v>
      </c>
      <c r="O45" s="80">
        <v>4395</v>
      </c>
      <c r="P45" s="76">
        <v>9001</v>
      </c>
      <c r="Q45" s="80">
        <v>2999</v>
      </c>
      <c r="R45" s="80">
        <v>2929</v>
      </c>
      <c r="S45" s="80" t="s">
        <v>158</v>
      </c>
      <c r="T45" s="80" t="s">
        <v>158</v>
      </c>
      <c r="U45" s="76">
        <v>4132</v>
      </c>
    </row>
    <row r="46" spans="1:27" x14ac:dyDescent="0.25">
      <c r="A46" s="68" t="s">
        <v>87</v>
      </c>
      <c r="B46" s="80" t="str">
        <f>IFERROR(VLOOKUP(CONCATENATE(B$5,#REF!,"I"),DataA,3,FALSE),"-  ")</f>
        <v>-  </v>
      </c>
      <c r="C46" s="80" t="str">
        <f>IFERROR(VLOOKUP(CONCATENATE(C$5,#REF!,"I"),DataA,3,FALSE),"-  ")</f>
        <v>-  </v>
      </c>
      <c r="D46" s="80" t="str">
        <f>IFERROR(VLOOKUP(CONCATENATE(D$5,#REF!,"I"),DataA,3,FALSE),"-  ")</f>
        <v>-  </v>
      </c>
      <c r="E46" s="80" t="str">
        <f>IFERROR(VLOOKUP(CONCATENATE(E$5,#REF!,"I"),DataA,3,FALSE),"-  ")</f>
        <v>-  </v>
      </c>
      <c r="F46" s="76" t="str">
        <f>IFERROR(VLOOKUP(CONCATENATE(F$5,#REF!,"I"),DataA,3,FALSE),"-  ")</f>
        <v>-  </v>
      </c>
      <c r="G46" s="80">
        <v>0</v>
      </c>
      <c r="H46" s="80">
        <v>0</v>
      </c>
      <c r="I46" s="80">
        <v>0</v>
      </c>
      <c r="J46" s="80">
        <v>0</v>
      </c>
      <c r="K46" s="76">
        <v>0</v>
      </c>
      <c r="L46" s="62">
        <v>0</v>
      </c>
      <c r="M46" s="62">
        <v>0</v>
      </c>
      <c r="N46" s="62">
        <v>0</v>
      </c>
      <c r="O46" s="62">
        <v>0</v>
      </c>
      <c r="P46" s="63">
        <v>0</v>
      </c>
      <c r="Q46" s="62">
        <v>0</v>
      </c>
      <c r="R46" s="62">
        <v>0</v>
      </c>
      <c r="S46" s="62" t="s">
        <v>158</v>
      </c>
      <c r="T46" s="62" t="s">
        <v>158</v>
      </c>
      <c r="U46" s="63">
        <v>0</v>
      </c>
    </row>
    <row r="47" spans="1:27" x14ac:dyDescent="0.25">
      <c r="A47" s="68"/>
      <c r="B47" s="69"/>
      <c r="C47" s="29"/>
      <c r="D47" s="29"/>
      <c r="E47" s="29"/>
      <c r="F47" s="29"/>
      <c r="G47" s="29"/>
      <c r="H47" s="50"/>
      <c r="I47" s="50"/>
      <c r="J47" s="50"/>
      <c r="K47" s="50"/>
      <c r="L47" s="50"/>
      <c r="M47" s="50"/>
      <c r="N47" s="50"/>
      <c r="O47" s="50"/>
      <c r="P47" s="50"/>
      <c r="Q47" s="50"/>
      <c r="R47" s="50"/>
      <c r="S47" s="50"/>
      <c r="T47" s="50"/>
      <c r="U47" s="50"/>
      <c r="V47" s="50"/>
    </row>
    <row r="48" spans="1:27" ht="12.75" customHeight="1" x14ac:dyDescent="0.25">
      <c r="A48" s="50"/>
      <c r="B48" s="70"/>
      <c r="C48" s="32"/>
      <c r="D48" s="64"/>
      <c r="E48" s="64"/>
      <c r="F48" s="64"/>
      <c r="G48" s="64"/>
      <c r="H48" s="32"/>
      <c r="I48" s="65"/>
      <c r="J48" s="65"/>
      <c r="K48" s="65"/>
      <c r="L48" s="65"/>
      <c r="M48" s="65"/>
      <c r="N48" s="65"/>
      <c r="O48" s="65"/>
      <c r="P48" s="65"/>
      <c r="Q48" s="65"/>
      <c r="R48" s="65"/>
      <c r="S48" s="65"/>
      <c r="T48" s="65"/>
      <c r="U48" s="65"/>
      <c r="V48" s="65"/>
      <c r="W48" s="65"/>
      <c r="X48" s="65"/>
      <c r="Y48" s="65"/>
      <c r="Z48" s="65"/>
      <c r="AA48" s="65"/>
    </row>
    <row r="49" spans="1:21" ht="15.5" x14ac:dyDescent="0.35">
      <c r="A49" s="71" t="s">
        <v>20</v>
      </c>
      <c r="B49" s="52" t="s">
        <v>106</v>
      </c>
      <c r="C49" s="52" t="s">
        <v>107</v>
      </c>
      <c r="D49" s="52" t="s">
        <v>108</v>
      </c>
      <c r="E49" s="52" t="s">
        <v>109</v>
      </c>
      <c r="F49" s="51" t="s">
        <v>133</v>
      </c>
      <c r="G49" s="52" t="s">
        <v>111</v>
      </c>
      <c r="H49" s="52" t="s">
        <v>112</v>
      </c>
      <c r="I49" s="52" t="s">
        <v>113</v>
      </c>
      <c r="J49" s="52" t="s">
        <v>114</v>
      </c>
      <c r="K49" s="51" t="s">
        <v>134</v>
      </c>
      <c r="L49" s="52" t="s">
        <v>115</v>
      </c>
      <c r="M49" s="52" t="s">
        <v>116</v>
      </c>
      <c r="N49" s="52" t="s">
        <v>117</v>
      </c>
      <c r="O49" s="52" t="s">
        <v>118</v>
      </c>
      <c r="P49" s="51" t="s">
        <v>135</v>
      </c>
      <c r="Q49" s="52" t="s">
        <v>139</v>
      </c>
      <c r="R49" s="52" t="s">
        <v>141</v>
      </c>
      <c r="S49" s="52" t="s">
        <v>142</v>
      </c>
      <c r="T49" s="52" t="s">
        <v>143</v>
      </c>
      <c r="U49" s="51" t="s">
        <v>140</v>
      </c>
    </row>
    <row r="50" spans="1:21" ht="15" customHeight="1" x14ac:dyDescent="0.25">
      <c r="A50" s="53" t="s">
        <v>3</v>
      </c>
      <c r="B50" s="54">
        <v>161707</v>
      </c>
      <c r="C50" s="54">
        <v>167709</v>
      </c>
      <c r="D50" s="54">
        <v>170380</v>
      </c>
      <c r="E50" s="54">
        <v>172892</v>
      </c>
      <c r="F50" s="54">
        <v>243308</v>
      </c>
      <c r="G50" s="54">
        <v>168534</v>
      </c>
      <c r="H50" s="54">
        <v>181418</v>
      </c>
      <c r="I50" s="54">
        <v>181718</v>
      </c>
      <c r="J50" s="54">
        <v>179130</v>
      </c>
      <c r="K50" s="54">
        <v>258400</v>
      </c>
      <c r="L50" s="54">
        <v>168594</v>
      </c>
      <c r="M50" s="54">
        <v>164370</v>
      </c>
      <c r="N50" s="54">
        <v>175556</v>
      </c>
      <c r="O50" s="54">
        <v>177037</v>
      </c>
      <c r="P50" s="54">
        <v>253840</v>
      </c>
      <c r="Q50" s="116"/>
      <c r="R50" s="116"/>
      <c r="S50" s="116"/>
      <c r="T50" s="116"/>
      <c r="U50" s="116"/>
    </row>
    <row r="51" spans="1:21" x14ac:dyDescent="0.25">
      <c r="A51" s="55" t="s">
        <v>4</v>
      </c>
      <c r="B51" s="56">
        <v>4619</v>
      </c>
      <c r="C51" s="56">
        <v>4630</v>
      </c>
      <c r="D51" s="56">
        <v>4701</v>
      </c>
      <c r="E51" s="56">
        <v>4710</v>
      </c>
      <c r="F51" s="57">
        <v>6108</v>
      </c>
      <c r="G51" s="56">
        <v>4668</v>
      </c>
      <c r="H51" s="56">
        <v>4835</v>
      </c>
      <c r="I51" s="56">
        <v>4811</v>
      </c>
      <c r="J51" s="56">
        <v>4780</v>
      </c>
      <c r="K51" s="57">
        <v>6310</v>
      </c>
      <c r="L51" s="56">
        <v>4516</v>
      </c>
      <c r="M51" s="56">
        <v>4440</v>
      </c>
      <c r="N51" s="56">
        <v>4604</v>
      </c>
      <c r="O51" s="56">
        <v>4611</v>
      </c>
      <c r="P51" s="57">
        <v>6076</v>
      </c>
      <c r="Q51" s="117"/>
      <c r="R51" s="117"/>
      <c r="S51" s="117"/>
      <c r="T51" s="117"/>
      <c r="U51" s="117"/>
    </row>
    <row r="52" spans="1:21" x14ac:dyDescent="0.25">
      <c r="A52" s="58" t="s">
        <v>5</v>
      </c>
      <c r="B52" s="56">
        <v>17723</v>
      </c>
      <c r="C52" s="56">
        <v>18145</v>
      </c>
      <c r="D52" s="56">
        <v>18668</v>
      </c>
      <c r="E52" s="56">
        <v>18920</v>
      </c>
      <c r="F52" s="57">
        <v>25848</v>
      </c>
      <c r="G52" s="56">
        <v>18477</v>
      </c>
      <c r="H52" s="56">
        <v>19878</v>
      </c>
      <c r="I52" s="56">
        <v>19836</v>
      </c>
      <c r="J52" s="56">
        <v>19559</v>
      </c>
      <c r="K52" s="57">
        <v>27596</v>
      </c>
      <c r="L52" s="56">
        <v>18370</v>
      </c>
      <c r="M52" s="56">
        <v>18218</v>
      </c>
      <c r="N52" s="56">
        <v>19600</v>
      </c>
      <c r="O52" s="56">
        <v>19598</v>
      </c>
      <c r="P52" s="57">
        <v>27193</v>
      </c>
      <c r="Q52" s="117"/>
      <c r="R52" s="117"/>
      <c r="S52" s="117"/>
      <c r="T52" s="117"/>
      <c r="U52" s="117"/>
    </row>
    <row r="53" spans="1:21" x14ac:dyDescent="0.25">
      <c r="A53" s="58" t="s">
        <v>78</v>
      </c>
      <c r="B53" s="56">
        <v>12593</v>
      </c>
      <c r="C53" s="56">
        <v>12913</v>
      </c>
      <c r="D53" s="56">
        <v>13056</v>
      </c>
      <c r="E53" s="56">
        <v>13157</v>
      </c>
      <c r="F53" s="57">
        <v>17157</v>
      </c>
      <c r="G53" s="56">
        <v>12974</v>
      </c>
      <c r="H53" s="56">
        <v>13605</v>
      </c>
      <c r="I53" s="56">
        <v>13542</v>
      </c>
      <c r="J53" s="56">
        <v>13285</v>
      </c>
      <c r="K53" s="57">
        <v>17853</v>
      </c>
      <c r="L53" s="56">
        <v>12676</v>
      </c>
      <c r="M53" s="56">
        <v>12329</v>
      </c>
      <c r="N53" s="56">
        <v>13023</v>
      </c>
      <c r="O53" s="56">
        <v>13046</v>
      </c>
      <c r="P53" s="57">
        <v>17411</v>
      </c>
      <c r="Q53" s="117"/>
      <c r="R53" s="117"/>
      <c r="S53" s="117"/>
      <c r="T53" s="117"/>
      <c r="U53" s="117"/>
    </row>
    <row r="54" spans="1:21" ht="8.25" customHeight="1" x14ac:dyDescent="0.25">
      <c r="A54" s="59"/>
      <c r="B54" s="56"/>
      <c r="C54" s="56"/>
      <c r="D54" s="56"/>
      <c r="E54" s="56"/>
      <c r="F54" s="57"/>
      <c r="G54" s="56"/>
      <c r="H54" s="56"/>
      <c r="I54" s="56"/>
      <c r="J54" s="56"/>
      <c r="K54" s="57"/>
      <c r="L54" s="56"/>
      <c r="M54" s="56"/>
      <c r="N54" s="56"/>
      <c r="O54" s="56"/>
      <c r="P54" s="57"/>
      <c r="Q54" s="117"/>
      <c r="R54" s="117"/>
      <c r="S54" s="117"/>
      <c r="T54" s="117"/>
      <c r="U54" s="117"/>
    </row>
    <row r="55" spans="1:21" x14ac:dyDescent="0.25">
      <c r="A55" s="58" t="s">
        <v>7</v>
      </c>
      <c r="B55" s="56">
        <v>13112</v>
      </c>
      <c r="C55" s="56">
        <v>13471</v>
      </c>
      <c r="D55" s="56">
        <v>13629</v>
      </c>
      <c r="E55" s="56">
        <v>13590</v>
      </c>
      <c r="F55" s="57">
        <v>17980</v>
      </c>
      <c r="G55" s="56">
        <v>13367</v>
      </c>
      <c r="H55" s="56">
        <v>14122</v>
      </c>
      <c r="I55" s="56">
        <v>13982</v>
      </c>
      <c r="J55" s="56">
        <v>13721</v>
      </c>
      <c r="K55" s="57">
        <v>18354</v>
      </c>
      <c r="L55" s="56">
        <v>13117</v>
      </c>
      <c r="M55" s="56">
        <v>12828</v>
      </c>
      <c r="N55" s="56">
        <v>13358</v>
      </c>
      <c r="O55" s="56">
        <v>13344</v>
      </c>
      <c r="P55" s="57">
        <v>17736</v>
      </c>
      <c r="Q55" s="117"/>
      <c r="R55" s="117"/>
      <c r="S55" s="117"/>
      <c r="T55" s="117"/>
      <c r="U55" s="117"/>
    </row>
    <row r="56" spans="1:21" x14ac:dyDescent="0.25">
      <c r="A56" s="58" t="s">
        <v>8</v>
      </c>
      <c r="B56" s="56">
        <v>15296</v>
      </c>
      <c r="C56" s="56">
        <v>15610</v>
      </c>
      <c r="D56" s="56">
        <v>15685</v>
      </c>
      <c r="E56" s="56">
        <v>15777</v>
      </c>
      <c r="F56" s="57">
        <v>20856</v>
      </c>
      <c r="G56" s="56">
        <v>15435</v>
      </c>
      <c r="H56" s="56">
        <v>16212</v>
      </c>
      <c r="I56" s="56">
        <v>16163</v>
      </c>
      <c r="J56" s="56">
        <v>15805</v>
      </c>
      <c r="K56" s="57">
        <v>21378</v>
      </c>
      <c r="L56" s="56">
        <v>15268</v>
      </c>
      <c r="M56" s="56">
        <v>14769</v>
      </c>
      <c r="N56" s="56">
        <v>15588</v>
      </c>
      <c r="O56" s="56">
        <v>15701</v>
      </c>
      <c r="P56" s="57">
        <v>21194</v>
      </c>
      <c r="Q56" s="117"/>
      <c r="R56" s="117"/>
      <c r="S56" s="117"/>
      <c r="T56" s="117"/>
      <c r="U56" s="117"/>
    </row>
    <row r="57" spans="1:21" ht="8.25" customHeight="1" x14ac:dyDescent="0.25">
      <c r="A57" s="59"/>
      <c r="B57" s="56"/>
      <c r="C57" s="56"/>
      <c r="D57" s="56"/>
      <c r="E57" s="56"/>
      <c r="F57" s="29"/>
      <c r="G57" s="56"/>
      <c r="H57" s="56"/>
      <c r="I57" s="56"/>
      <c r="J57" s="56"/>
      <c r="K57" s="29"/>
      <c r="L57" s="56"/>
      <c r="M57" s="56"/>
      <c r="N57" s="56"/>
      <c r="O57" s="56"/>
      <c r="P57" s="29"/>
      <c r="Q57" s="117"/>
      <c r="R57" s="117"/>
      <c r="S57" s="117"/>
      <c r="T57" s="117"/>
      <c r="U57" s="118"/>
    </row>
    <row r="58" spans="1:21" x14ac:dyDescent="0.25">
      <c r="A58" s="55" t="s">
        <v>16</v>
      </c>
      <c r="B58" s="56">
        <v>17943</v>
      </c>
      <c r="C58" s="56">
        <v>18441</v>
      </c>
      <c r="D58" s="56">
        <v>18488</v>
      </c>
      <c r="E58" s="56">
        <v>18632</v>
      </c>
      <c r="F58" s="57">
        <v>24951</v>
      </c>
      <c r="G58" s="56">
        <v>18318</v>
      </c>
      <c r="H58" s="56">
        <v>19256</v>
      </c>
      <c r="I58" s="56">
        <v>19190</v>
      </c>
      <c r="J58" s="56">
        <v>18767</v>
      </c>
      <c r="K58" s="57">
        <v>25780</v>
      </c>
      <c r="L58" s="56">
        <v>17893</v>
      </c>
      <c r="M58" s="56">
        <v>17365</v>
      </c>
      <c r="N58" s="56">
        <v>18138</v>
      </c>
      <c r="O58" s="56">
        <v>18128</v>
      </c>
      <c r="P58" s="57">
        <v>24832</v>
      </c>
      <c r="Q58" s="117"/>
      <c r="R58" s="117"/>
      <c r="S58" s="117"/>
      <c r="T58" s="117"/>
      <c r="U58" s="117"/>
    </row>
    <row r="59" spans="1:21" x14ac:dyDescent="0.25">
      <c r="A59" s="58" t="s">
        <v>9</v>
      </c>
      <c r="B59" s="56">
        <v>30543</v>
      </c>
      <c r="C59" s="56">
        <v>32006</v>
      </c>
      <c r="D59" s="56">
        <v>32601</v>
      </c>
      <c r="E59" s="56">
        <v>33202</v>
      </c>
      <c r="F59" s="57">
        <v>49282</v>
      </c>
      <c r="G59" s="56">
        <v>32465</v>
      </c>
      <c r="H59" s="56">
        <v>35217</v>
      </c>
      <c r="I59" s="56">
        <v>35534</v>
      </c>
      <c r="J59" s="56">
        <v>35627</v>
      </c>
      <c r="K59" s="57">
        <v>53908</v>
      </c>
      <c r="L59" s="56">
        <v>33193</v>
      </c>
      <c r="M59" s="56">
        <v>31521</v>
      </c>
      <c r="N59" s="56">
        <v>34791</v>
      </c>
      <c r="O59" s="56">
        <v>35318</v>
      </c>
      <c r="P59" s="57">
        <v>54045</v>
      </c>
      <c r="Q59" s="117"/>
      <c r="R59" s="117"/>
      <c r="S59" s="117"/>
      <c r="T59" s="117"/>
      <c r="U59" s="117"/>
    </row>
    <row r="60" spans="1:21" x14ac:dyDescent="0.25">
      <c r="A60" s="58" t="s">
        <v>10</v>
      </c>
      <c r="B60" s="56">
        <v>27645</v>
      </c>
      <c r="C60" s="56">
        <v>28461</v>
      </c>
      <c r="D60" s="56">
        <v>28653</v>
      </c>
      <c r="E60" s="56">
        <v>29407</v>
      </c>
      <c r="F60" s="57">
        <v>40404</v>
      </c>
      <c r="G60" s="56">
        <v>28963</v>
      </c>
      <c r="H60" s="56">
        <v>31098</v>
      </c>
      <c r="I60" s="56">
        <v>31141</v>
      </c>
      <c r="J60" s="56">
        <v>30830</v>
      </c>
      <c r="K60" s="57">
        <v>43157</v>
      </c>
      <c r="L60" s="56">
        <v>29347</v>
      </c>
      <c r="M60" s="56">
        <v>28922</v>
      </c>
      <c r="N60" s="56">
        <v>30317</v>
      </c>
      <c r="O60" s="56">
        <v>30746</v>
      </c>
      <c r="P60" s="57">
        <v>42617</v>
      </c>
      <c r="Q60" s="117"/>
      <c r="R60" s="117"/>
      <c r="S60" s="117"/>
      <c r="T60" s="117"/>
      <c r="U60" s="117"/>
    </row>
    <row r="61" spans="1:21" x14ac:dyDescent="0.25">
      <c r="A61" s="58" t="s">
        <v>11</v>
      </c>
      <c r="B61" s="56">
        <v>14784</v>
      </c>
      <c r="C61" s="56">
        <v>15332</v>
      </c>
      <c r="D61" s="56">
        <v>15537</v>
      </c>
      <c r="E61" s="56">
        <v>15481</v>
      </c>
      <c r="F61" s="57">
        <v>21155</v>
      </c>
      <c r="G61" s="56">
        <v>15133</v>
      </c>
      <c r="H61" s="56">
        <v>16021</v>
      </c>
      <c r="I61" s="56">
        <v>15910</v>
      </c>
      <c r="J61" s="56">
        <v>15538</v>
      </c>
      <c r="K61" s="57">
        <v>21709</v>
      </c>
      <c r="L61" s="56">
        <v>14809</v>
      </c>
      <c r="M61" s="56">
        <v>14421</v>
      </c>
      <c r="N61" s="56">
        <v>14996</v>
      </c>
      <c r="O61" s="56">
        <v>15100</v>
      </c>
      <c r="P61" s="57">
        <v>20791</v>
      </c>
      <c r="Q61" s="117"/>
      <c r="R61" s="117"/>
      <c r="S61" s="117"/>
      <c r="T61" s="117"/>
      <c r="U61" s="117"/>
    </row>
    <row r="62" spans="1:21" ht="8.25" customHeight="1" x14ac:dyDescent="0.25">
      <c r="A62" s="59"/>
      <c r="B62" s="56"/>
      <c r="C62" s="56"/>
      <c r="D62" s="56"/>
      <c r="E62" s="56"/>
      <c r="F62" s="29"/>
      <c r="G62" s="56"/>
      <c r="H62" s="56"/>
      <c r="I62" s="56"/>
      <c r="J62" s="56"/>
      <c r="K62" s="29"/>
      <c r="L62" s="56"/>
      <c r="M62" s="56"/>
      <c r="N62" s="56"/>
      <c r="O62" s="56"/>
      <c r="P62" s="29"/>
      <c r="Q62" s="117"/>
      <c r="R62" s="117"/>
      <c r="S62" s="117"/>
      <c r="T62" s="117"/>
      <c r="U62" s="118"/>
    </row>
    <row r="63" spans="1:21" x14ac:dyDescent="0.25">
      <c r="A63" s="60" t="s">
        <v>12</v>
      </c>
      <c r="B63" s="61">
        <v>134665</v>
      </c>
      <c r="C63" s="61">
        <v>139319</v>
      </c>
      <c r="D63" s="61">
        <v>141603</v>
      </c>
      <c r="E63" s="61">
        <v>143719</v>
      </c>
      <c r="F63" s="57">
        <v>201405</v>
      </c>
      <c r="G63" s="61">
        <v>140156</v>
      </c>
      <c r="H63" s="61">
        <v>150326</v>
      </c>
      <c r="I63" s="61">
        <v>150337</v>
      </c>
      <c r="J63" s="61">
        <v>148321</v>
      </c>
      <c r="K63" s="57">
        <v>213397</v>
      </c>
      <c r="L63" s="61">
        <v>139685</v>
      </c>
      <c r="M63" s="61">
        <v>135929</v>
      </c>
      <c r="N63" s="61">
        <v>145730</v>
      </c>
      <c r="O63" s="61">
        <v>147016</v>
      </c>
      <c r="P63" s="57">
        <v>209917</v>
      </c>
      <c r="Q63" s="116"/>
      <c r="R63" s="116"/>
      <c r="S63" s="116"/>
      <c r="T63" s="116"/>
      <c r="U63" s="117"/>
    </row>
    <row r="64" spans="1:21" x14ac:dyDescent="0.25">
      <c r="A64" s="60" t="s">
        <v>13</v>
      </c>
      <c r="B64" s="56">
        <v>5935</v>
      </c>
      <c r="C64" s="56">
        <v>6180</v>
      </c>
      <c r="D64" s="56">
        <v>6364</v>
      </c>
      <c r="E64" s="56">
        <v>6349</v>
      </c>
      <c r="F64" s="57">
        <v>8722</v>
      </c>
      <c r="G64" s="56">
        <v>6157</v>
      </c>
      <c r="H64" s="56">
        <v>6802</v>
      </c>
      <c r="I64" s="56">
        <v>6710</v>
      </c>
      <c r="J64" s="56">
        <v>6596</v>
      </c>
      <c r="K64" s="57">
        <v>9223</v>
      </c>
      <c r="L64" s="56">
        <v>6159</v>
      </c>
      <c r="M64" s="56">
        <v>6119</v>
      </c>
      <c r="N64" s="56">
        <v>6540</v>
      </c>
      <c r="O64" s="56">
        <v>6617</v>
      </c>
      <c r="P64" s="57">
        <v>9140</v>
      </c>
      <c r="Q64" s="117"/>
      <c r="R64" s="117"/>
      <c r="S64" s="117"/>
      <c r="T64" s="117"/>
      <c r="U64" s="117"/>
    </row>
    <row r="65" spans="1:21" x14ac:dyDescent="0.25">
      <c r="A65" s="60" t="s">
        <v>14</v>
      </c>
      <c r="B65" s="56">
        <v>9896</v>
      </c>
      <c r="C65" s="56">
        <v>10410</v>
      </c>
      <c r="D65" s="56">
        <v>10532</v>
      </c>
      <c r="E65" s="56">
        <v>10553</v>
      </c>
      <c r="F65" s="57">
        <v>14249</v>
      </c>
      <c r="G65" s="56">
        <v>10383</v>
      </c>
      <c r="H65" s="56">
        <v>11146</v>
      </c>
      <c r="I65" s="56">
        <v>11010</v>
      </c>
      <c r="J65" s="56">
        <v>10869</v>
      </c>
      <c r="K65" s="57">
        <v>14967</v>
      </c>
      <c r="L65" s="56">
        <v>10273</v>
      </c>
      <c r="M65" s="56">
        <v>9858</v>
      </c>
      <c r="N65" s="56">
        <v>10216</v>
      </c>
      <c r="O65" s="56">
        <v>10345</v>
      </c>
      <c r="P65" s="57">
        <v>14317</v>
      </c>
      <c r="Q65" s="117"/>
      <c r="R65" s="117"/>
      <c r="S65" s="117"/>
      <c r="T65" s="117"/>
      <c r="U65" s="117"/>
    </row>
    <row r="66" spans="1:21" x14ac:dyDescent="0.25">
      <c r="A66" s="60" t="s">
        <v>15</v>
      </c>
      <c r="B66" s="56">
        <v>10923</v>
      </c>
      <c r="C66" s="56">
        <v>11423</v>
      </c>
      <c r="D66" s="56">
        <v>11684</v>
      </c>
      <c r="E66" s="56">
        <v>11701</v>
      </c>
      <c r="F66" s="57">
        <v>14942</v>
      </c>
      <c r="G66" s="56">
        <v>11275</v>
      </c>
      <c r="H66" s="56">
        <v>12228</v>
      </c>
      <c r="I66" s="56">
        <v>12224</v>
      </c>
      <c r="J66" s="56">
        <v>11924</v>
      </c>
      <c r="K66" s="57">
        <v>15627</v>
      </c>
      <c r="L66" s="56">
        <v>11121</v>
      </c>
      <c r="M66" s="56">
        <v>10964</v>
      </c>
      <c r="N66" s="56">
        <v>11418</v>
      </c>
      <c r="O66" s="56">
        <v>11532</v>
      </c>
      <c r="P66" s="57">
        <v>14769</v>
      </c>
      <c r="Q66" s="117"/>
      <c r="R66" s="117"/>
      <c r="S66" s="117"/>
      <c r="T66" s="117"/>
      <c r="U66" s="117"/>
    </row>
    <row r="67" spans="1:21" x14ac:dyDescent="0.25">
      <c r="A67" s="60" t="s">
        <v>86</v>
      </c>
      <c r="B67" s="56">
        <v>5539</v>
      </c>
      <c r="C67" s="56">
        <v>5635</v>
      </c>
      <c r="D67" s="56">
        <v>5389</v>
      </c>
      <c r="E67" s="56">
        <v>5677</v>
      </c>
      <c r="F67" s="57">
        <v>9908</v>
      </c>
      <c r="G67" s="56">
        <v>5808</v>
      </c>
      <c r="H67" s="56">
        <v>6233</v>
      </c>
      <c r="I67" s="56">
        <v>6702</v>
      </c>
      <c r="J67" s="56">
        <v>6656</v>
      </c>
      <c r="K67" s="57">
        <v>11182</v>
      </c>
      <c r="L67" s="56">
        <v>6569</v>
      </c>
      <c r="M67" s="56">
        <v>6560</v>
      </c>
      <c r="N67" s="56">
        <v>6647</v>
      </c>
      <c r="O67" s="56">
        <v>6508</v>
      </c>
      <c r="P67" s="57">
        <v>11521</v>
      </c>
      <c r="Q67" s="117"/>
      <c r="R67" s="117"/>
      <c r="S67" s="117"/>
      <c r="T67" s="117"/>
      <c r="U67" s="117"/>
    </row>
    <row r="68" spans="1:21" x14ac:dyDescent="0.25">
      <c r="A68" s="68" t="s">
        <v>87</v>
      </c>
      <c r="B68" s="80" t="str">
        <f>IFERROR(VLOOKUP(CONCATENATE(B$5,#REF!,"M"),DataA,3,FALSE),"-  ")</f>
        <v>-  </v>
      </c>
      <c r="C68" s="80" t="str">
        <f>IFERROR(VLOOKUP(CONCATENATE(C$5,#REF!,"M"),DataA,3,FALSE),"-  ")</f>
        <v>-  </v>
      </c>
      <c r="D68" s="80" t="str">
        <f>IFERROR(VLOOKUP(CONCATENATE(D$5,#REF!,"M"),DataA,3,FALSE),"-  ")</f>
        <v>-  </v>
      </c>
      <c r="E68" s="80" t="str">
        <f>IFERROR(VLOOKUP(CONCATENATE(E$5,#REF!,"M"),DataA,3,FALSE),"-  ")</f>
        <v>-  </v>
      </c>
      <c r="F68" s="76" t="str">
        <f>IFERROR(VLOOKUP(CONCATENATE(F$5,#REF!,"M"),DataA,3,FALSE),"-  ")</f>
        <v>-  </v>
      </c>
      <c r="G68" s="80">
        <v>0</v>
      </c>
      <c r="H68" s="80">
        <v>0</v>
      </c>
      <c r="I68" s="80">
        <v>0</v>
      </c>
      <c r="J68" s="80">
        <v>0</v>
      </c>
      <c r="K68" s="76">
        <v>0</v>
      </c>
      <c r="L68" s="80">
        <v>0</v>
      </c>
      <c r="M68" s="80">
        <v>0</v>
      </c>
      <c r="N68" s="80">
        <v>0</v>
      </c>
      <c r="O68" s="80">
        <v>0</v>
      </c>
      <c r="P68" s="76">
        <v>0</v>
      </c>
      <c r="Q68" s="119"/>
      <c r="R68" s="119"/>
      <c r="S68" s="119"/>
      <c r="T68" s="119"/>
      <c r="U68" s="119"/>
    </row>
    <row r="70" spans="1:21" ht="14" x14ac:dyDescent="0.25">
      <c r="A70" s="49" t="s">
        <v>81</v>
      </c>
    </row>
    <row r="71" spans="1:21" x14ac:dyDescent="0.25">
      <c r="A71" s="50" t="s">
        <v>84</v>
      </c>
    </row>
    <row r="72" spans="1:21" x14ac:dyDescent="0.25">
      <c r="A72" s="50" t="s">
        <v>80</v>
      </c>
    </row>
    <row r="73" spans="1:21" x14ac:dyDescent="0.25">
      <c r="A73" s="50" t="s">
        <v>162</v>
      </c>
    </row>
    <row r="74" spans="1:21" s="50" customFormat="1" x14ac:dyDescent="0.25">
      <c r="A74" s="50" t="s">
        <v>175</v>
      </c>
    </row>
    <row r="75" spans="1:21" x14ac:dyDescent="0.25">
      <c r="A75" s="50"/>
    </row>
    <row r="76" spans="1:21" ht="14" x14ac:dyDescent="0.3">
      <c r="A76" s="48" t="s">
        <v>130</v>
      </c>
    </row>
  </sheetData>
  <phoneticPr fontId="0" type="noConversion"/>
  <hyperlinks>
    <hyperlink ref="A76" location="Title!A1" display="Return to Title and Contents" xr:uid="{00000000-0004-0000-0600-000000000000}"/>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6_x000D_&amp;1#&amp;"Calibri"&amp;10&amp;K000000OFFICIAL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3">
    <pageSetUpPr fitToPage="1"/>
  </sheetPr>
  <dimension ref="A1:AF76"/>
  <sheetViews>
    <sheetView showGridLines="0" zoomScaleNormal="100" workbookViewId="0"/>
  </sheetViews>
  <sheetFormatPr defaultRowHeight="12.5" x14ac:dyDescent="0.25"/>
  <cols>
    <col min="1" max="1" width="28.6328125" customWidth="1"/>
    <col min="2" max="2" width="11.08984375" customWidth="1"/>
    <col min="3" max="6" width="10.08984375" customWidth="1"/>
    <col min="8" max="11" width="10.08984375" customWidth="1"/>
    <col min="13" max="16" width="10.08984375" customWidth="1"/>
    <col min="18" max="21" width="10.08984375" customWidth="1"/>
    <col min="23" max="26" width="10.08984375" style="18" customWidth="1"/>
    <col min="27" max="27" width="9.08984375" style="18"/>
    <col min="28" max="31" width="10.08984375" customWidth="1"/>
  </cols>
  <sheetData>
    <row r="1" spans="1:27" s="9" customFormat="1" ht="18" x14ac:dyDescent="0.4">
      <c r="A1" s="90" t="s">
        <v>85</v>
      </c>
      <c r="L1" s="92"/>
      <c r="Q1" s="92"/>
      <c r="U1" s="92" t="s">
        <v>141</v>
      </c>
    </row>
    <row r="2" spans="1:27" s="9" customFormat="1" ht="18" x14ac:dyDescent="0.4">
      <c r="L2" s="92"/>
      <c r="Q2" s="92"/>
      <c r="U2" s="92" t="s">
        <v>159</v>
      </c>
    </row>
    <row r="3" spans="1:27" s="9" customFormat="1" ht="18" x14ac:dyDescent="0.4">
      <c r="A3" s="91" t="s">
        <v>105</v>
      </c>
      <c r="B3" s="91"/>
      <c r="C3" s="91"/>
      <c r="D3" s="91"/>
      <c r="E3" s="91"/>
      <c r="F3" s="91"/>
      <c r="G3" s="91"/>
      <c r="H3" s="91"/>
      <c r="I3" s="91"/>
      <c r="J3" s="91"/>
      <c r="K3" s="91"/>
      <c r="L3" s="91"/>
      <c r="M3" s="91"/>
      <c r="N3" s="91"/>
      <c r="O3" s="91"/>
      <c r="P3" s="91"/>
      <c r="Q3" s="91"/>
      <c r="R3" s="91"/>
      <c r="S3" s="91"/>
      <c r="T3" s="91"/>
      <c r="U3" s="91"/>
      <c r="V3" s="91"/>
      <c r="W3" s="91"/>
      <c r="X3" s="91"/>
      <c r="Y3" s="91"/>
      <c r="Z3" s="91"/>
      <c r="AA3" s="91"/>
    </row>
    <row r="4" spans="1:27" ht="12.75" customHeight="1" x14ac:dyDescent="0.25">
      <c r="A4" s="18"/>
      <c r="B4" s="18"/>
      <c r="C4" s="20"/>
      <c r="D4" s="20"/>
      <c r="E4" s="20"/>
      <c r="F4" s="20"/>
      <c r="G4" s="20"/>
      <c r="H4" s="31"/>
      <c r="I4" s="31"/>
      <c r="J4" s="31"/>
      <c r="K4" s="31"/>
      <c r="L4" s="31"/>
      <c r="M4" s="30"/>
      <c r="N4" s="37"/>
      <c r="O4" s="37"/>
      <c r="P4" s="37"/>
      <c r="Q4" s="37"/>
      <c r="R4" s="37"/>
      <c r="S4" s="37"/>
      <c r="T4" s="37"/>
      <c r="U4" s="37"/>
      <c r="V4" s="37"/>
      <c r="W4" s="37"/>
      <c r="X4" s="37"/>
      <c r="Y4" s="37"/>
      <c r="Z4" s="37"/>
      <c r="AA4" s="37"/>
    </row>
    <row r="5" spans="1:27" ht="15.5" x14ac:dyDescent="0.35">
      <c r="A5" s="72" t="s">
        <v>71</v>
      </c>
      <c r="B5" s="52" t="s">
        <v>106</v>
      </c>
      <c r="C5" s="52" t="s">
        <v>107</v>
      </c>
      <c r="D5" s="52" t="s">
        <v>108</v>
      </c>
      <c r="E5" s="52" t="s">
        <v>109</v>
      </c>
      <c r="F5" s="51" t="s">
        <v>133</v>
      </c>
      <c r="G5" s="52" t="s">
        <v>111</v>
      </c>
      <c r="H5" s="52" t="s">
        <v>112</v>
      </c>
      <c r="I5" s="52" t="s">
        <v>113</v>
      </c>
      <c r="J5" s="52" t="s">
        <v>114</v>
      </c>
      <c r="K5" s="51" t="s">
        <v>134</v>
      </c>
      <c r="L5" s="52" t="s">
        <v>115</v>
      </c>
      <c r="M5" s="52" t="s">
        <v>116</v>
      </c>
      <c r="N5" s="52" t="s">
        <v>117</v>
      </c>
      <c r="O5" s="52" t="s">
        <v>118</v>
      </c>
      <c r="P5" s="51" t="s">
        <v>135</v>
      </c>
      <c r="Q5" s="52" t="s">
        <v>139</v>
      </c>
      <c r="R5" s="52" t="s">
        <v>141</v>
      </c>
      <c r="S5" s="52" t="s">
        <v>142</v>
      </c>
      <c r="T5" s="52" t="s">
        <v>143</v>
      </c>
      <c r="U5" s="51" t="s">
        <v>140</v>
      </c>
      <c r="W5"/>
      <c r="X5"/>
      <c r="Y5"/>
      <c r="Z5"/>
      <c r="AA5"/>
    </row>
    <row r="6" spans="1:27" x14ac:dyDescent="0.25">
      <c r="A6" s="53" t="s">
        <v>3</v>
      </c>
      <c r="B6" s="54">
        <v>119797</v>
      </c>
      <c r="C6" s="54">
        <v>124930</v>
      </c>
      <c r="D6" s="54">
        <v>126714</v>
      </c>
      <c r="E6" s="54">
        <v>127551</v>
      </c>
      <c r="F6" s="54">
        <v>169066</v>
      </c>
      <c r="G6" s="54">
        <v>124095</v>
      </c>
      <c r="H6" s="54">
        <v>133766</v>
      </c>
      <c r="I6" s="54">
        <v>133030</v>
      </c>
      <c r="J6" s="54">
        <v>130249</v>
      </c>
      <c r="K6" s="54">
        <v>175937</v>
      </c>
      <c r="L6" s="113">
        <v>122745</v>
      </c>
      <c r="M6" s="113">
        <v>120161</v>
      </c>
      <c r="N6" s="113">
        <v>120882</v>
      </c>
      <c r="O6" s="113">
        <v>122326</v>
      </c>
      <c r="P6" s="113">
        <v>163303</v>
      </c>
      <c r="Q6" s="120"/>
      <c r="R6" s="120"/>
      <c r="S6" s="120"/>
      <c r="T6" s="120"/>
      <c r="U6" s="120"/>
      <c r="W6"/>
      <c r="X6"/>
      <c r="Y6"/>
      <c r="Z6"/>
      <c r="AA6"/>
    </row>
    <row r="7" spans="1:27" x14ac:dyDescent="0.25">
      <c r="A7" s="55" t="s">
        <v>4</v>
      </c>
      <c r="B7" s="56">
        <v>2369</v>
      </c>
      <c r="C7" s="56">
        <v>2393</v>
      </c>
      <c r="D7" s="56">
        <v>2434</v>
      </c>
      <c r="E7" s="56">
        <v>2475</v>
      </c>
      <c r="F7" s="57">
        <v>3200</v>
      </c>
      <c r="G7" s="56">
        <v>2368</v>
      </c>
      <c r="H7" s="56">
        <v>2533</v>
      </c>
      <c r="I7" s="56">
        <v>2531</v>
      </c>
      <c r="J7" s="56">
        <v>2459</v>
      </c>
      <c r="K7" s="57">
        <v>3282</v>
      </c>
      <c r="L7" s="80">
        <v>2299</v>
      </c>
      <c r="M7" s="80">
        <v>2286</v>
      </c>
      <c r="N7" s="80">
        <v>2285</v>
      </c>
      <c r="O7" s="80">
        <v>2313</v>
      </c>
      <c r="P7" s="76">
        <v>3022</v>
      </c>
      <c r="Q7" s="121"/>
      <c r="R7" s="121"/>
      <c r="S7" s="121"/>
      <c r="T7" s="121"/>
      <c r="U7" s="121"/>
      <c r="W7"/>
      <c r="X7"/>
      <c r="Y7"/>
      <c r="Z7"/>
      <c r="AA7"/>
    </row>
    <row r="8" spans="1:27" x14ac:dyDescent="0.25">
      <c r="A8" s="58" t="s">
        <v>5</v>
      </c>
      <c r="B8" s="56">
        <v>10351</v>
      </c>
      <c r="C8" s="56">
        <v>10667</v>
      </c>
      <c r="D8" s="56">
        <v>10819</v>
      </c>
      <c r="E8" s="56">
        <v>10887</v>
      </c>
      <c r="F8" s="57">
        <v>14089</v>
      </c>
      <c r="G8" s="56">
        <v>10662</v>
      </c>
      <c r="H8" s="56">
        <v>11345</v>
      </c>
      <c r="I8" s="56">
        <v>11214</v>
      </c>
      <c r="J8" s="56">
        <v>10859</v>
      </c>
      <c r="K8" s="57">
        <v>14577</v>
      </c>
      <c r="L8" s="80">
        <v>10385</v>
      </c>
      <c r="M8" s="80">
        <v>10133</v>
      </c>
      <c r="N8" s="80">
        <v>10206</v>
      </c>
      <c r="O8" s="80">
        <v>10325</v>
      </c>
      <c r="P8" s="76">
        <v>13426</v>
      </c>
      <c r="Q8" s="121"/>
      <c r="R8" s="121"/>
      <c r="S8" s="121"/>
      <c r="T8" s="121"/>
      <c r="U8" s="121"/>
      <c r="W8"/>
      <c r="X8"/>
      <c r="Y8"/>
      <c r="Z8"/>
      <c r="AA8"/>
    </row>
    <row r="9" spans="1:27" x14ac:dyDescent="0.25">
      <c r="A9" s="58" t="s">
        <v>78</v>
      </c>
      <c r="B9" s="56">
        <v>8122</v>
      </c>
      <c r="C9" s="56">
        <v>8359</v>
      </c>
      <c r="D9" s="56">
        <v>8510</v>
      </c>
      <c r="E9" s="56">
        <v>8565</v>
      </c>
      <c r="F9" s="57">
        <v>10892</v>
      </c>
      <c r="G9" s="56">
        <v>8356</v>
      </c>
      <c r="H9" s="56">
        <v>8856</v>
      </c>
      <c r="I9" s="56">
        <v>8768</v>
      </c>
      <c r="J9" s="56">
        <v>8529</v>
      </c>
      <c r="K9" s="57">
        <v>11167</v>
      </c>
      <c r="L9" s="80">
        <v>8017</v>
      </c>
      <c r="M9" s="80">
        <v>7818</v>
      </c>
      <c r="N9" s="80">
        <v>7955</v>
      </c>
      <c r="O9" s="80">
        <v>8007</v>
      </c>
      <c r="P9" s="76">
        <v>10261</v>
      </c>
      <c r="Q9" s="121"/>
      <c r="R9" s="121"/>
      <c r="S9" s="121"/>
      <c r="T9" s="121"/>
      <c r="U9" s="121"/>
      <c r="W9"/>
      <c r="X9"/>
      <c r="Y9"/>
      <c r="Z9"/>
      <c r="AA9"/>
    </row>
    <row r="10" spans="1:27" x14ac:dyDescent="0.25">
      <c r="A10" s="59"/>
      <c r="B10" s="56"/>
      <c r="C10" s="56"/>
      <c r="D10" s="56"/>
      <c r="E10" s="56"/>
      <c r="F10" s="57"/>
      <c r="G10" s="56"/>
      <c r="H10" s="56"/>
      <c r="I10" s="56"/>
      <c r="J10" s="56"/>
      <c r="K10" s="57"/>
      <c r="L10" s="80"/>
      <c r="M10" s="80"/>
      <c r="N10" s="80"/>
      <c r="O10" s="80"/>
      <c r="P10" s="76"/>
      <c r="Q10" s="121"/>
      <c r="R10" s="121"/>
      <c r="S10" s="121"/>
      <c r="T10" s="121"/>
      <c r="U10" s="121"/>
      <c r="W10"/>
      <c r="X10"/>
      <c r="Y10"/>
      <c r="Z10"/>
      <c r="AA10"/>
    </row>
    <row r="11" spans="1:27" x14ac:dyDescent="0.25">
      <c r="A11" s="58" t="s">
        <v>7</v>
      </c>
      <c r="B11" s="56">
        <v>8680</v>
      </c>
      <c r="C11" s="56">
        <v>9059</v>
      </c>
      <c r="D11" s="56">
        <v>9106</v>
      </c>
      <c r="E11" s="56">
        <v>9110</v>
      </c>
      <c r="F11" s="57">
        <v>11783</v>
      </c>
      <c r="G11" s="56">
        <v>8962</v>
      </c>
      <c r="H11" s="56">
        <v>9614</v>
      </c>
      <c r="I11" s="56">
        <v>9426</v>
      </c>
      <c r="J11" s="56">
        <v>9260</v>
      </c>
      <c r="K11" s="57">
        <v>12102</v>
      </c>
      <c r="L11" s="80">
        <v>8763</v>
      </c>
      <c r="M11" s="80">
        <v>8603</v>
      </c>
      <c r="N11" s="80">
        <v>8674</v>
      </c>
      <c r="O11" s="80">
        <v>8637</v>
      </c>
      <c r="P11" s="76">
        <v>11190</v>
      </c>
      <c r="Q11" s="121"/>
      <c r="R11" s="121"/>
      <c r="S11" s="121"/>
      <c r="T11" s="121"/>
      <c r="U11" s="121"/>
      <c r="W11"/>
      <c r="X11"/>
      <c r="Y11"/>
      <c r="Z11"/>
      <c r="AA11"/>
    </row>
    <row r="12" spans="1:27" x14ac:dyDescent="0.25">
      <c r="A12" s="58" t="s">
        <v>8</v>
      </c>
      <c r="B12" s="56">
        <v>9832</v>
      </c>
      <c r="C12" s="56">
        <v>10147</v>
      </c>
      <c r="D12" s="56">
        <v>10221</v>
      </c>
      <c r="E12" s="56">
        <v>10230</v>
      </c>
      <c r="F12" s="57">
        <v>13097</v>
      </c>
      <c r="G12" s="56">
        <v>9907</v>
      </c>
      <c r="H12" s="56">
        <v>10569</v>
      </c>
      <c r="I12" s="56">
        <v>10461</v>
      </c>
      <c r="J12" s="56">
        <v>10173</v>
      </c>
      <c r="K12" s="57">
        <v>13330</v>
      </c>
      <c r="L12" s="80">
        <v>9631</v>
      </c>
      <c r="M12" s="80">
        <v>9336</v>
      </c>
      <c r="N12" s="80">
        <v>9340</v>
      </c>
      <c r="O12" s="80">
        <v>9484</v>
      </c>
      <c r="P12" s="76">
        <v>12233</v>
      </c>
      <c r="Q12" s="121"/>
      <c r="R12" s="121"/>
      <c r="S12" s="121"/>
      <c r="T12" s="121"/>
      <c r="U12" s="121"/>
      <c r="W12"/>
      <c r="X12"/>
      <c r="Y12"/>
      <c r="Z12"/>
      <c r="AA12"/>
    </row>
    <row r="13" spans="1:27" x14ac:dyDescent="0.25">
      <c r="A13" s="59"/>
      <c r="B13" s="56"/>
      <c r="C13" s="56"/>
      <c r="D13" s="56"/>
      <c r="E13" s="56"/>
      <c r="F13" s="29"/>
      <c r="G13" s="56"/>
      <c r="H13" s="56"/>
      <c r="I13" s="56"/>
      <c r="J13" s="56"/>
      <c r="K13" s="29"/>
      <c r="L13" s="80"/>
      <c r="M13" s="80"/>
      <c r="N13" s="80"/>
      <c r="O13" s="80"/>
      <c r="P13" s="114"/>
      <c r="Q13" s="121"/>
      <c r="R13" s="121"/>
      <c r="S13" s="121"/>
      <c r="T13" s="121"/>
      <c r="U13" s="122"/>
      <c r="W13"/>
      <c r="X13"/>
      <c r="Y13"/>
      <c r="Z13"/>
      <c r="AA13"/>
    </row>
    <row r="14" spans="1:27" x14ac:dyDescent="0.25">
      <c r="A14" s="55" t="s">
        <v>16</v>
      </c>
      <c r="B14" s="56">
        <v>12008</v>
      </c>
      <c r="C14" s="56">
        <v>12503</v>
      </c>
      <c r="D14" s="56">
        <v>12635</v>
      </c>
      <c r="E14" s="56">
        <v>12601</v>
      </c>
      <c r="F14" s="57">
        <v>16523</v>
      </c>
      <c r="G14" s="56">
        <v>12307</v>
      </c>
      <c r="H14" s="56">
        <v>13093</v>
      </c>
      <c r="I14" s="56">
        <v>12984</v>
      </c>
      <c r="J14" s="56">
        <v>12687</v>
      </c>
      <c r="K14" s="57">
        <v>16928</v>
      </c>
      <c r="L14" s="80">
        <v>11918</v>
      </c>
      <c r="M14" s="80">
        <v>11597</v>
      </c>
      <c r="N14" s="80">
        <v>11579</v>
      </c>
      <c r="O14" s="80">
        <v>11589</v>
      </c>
      <c r="P14" s="76">
        <v>15506</v>
      </c>
      <c r="Q14" s="121"/>
      <c r="R14" s="121"/>
      <c r="S14" s="121"/>
      <c r="T14" s="121"/>
      <c r="U14" s="121"/>
      <c r="W14"/>
      <c r="X14"/>
      <c r="Y14"/>
      <c r="Z14"/>
      <c r="AA14"/>
    </row>
    <row r="15" spans="1:27" x14ac:dyDescent="0.25">
      <c r="A15" s="58" t="s">
        <v>9</v>
      </c>
      <c r="B15" s="56">
        <v>18308</v>
      </c>
      <c r="C15" s="56">
        <v>19511</v>
      </c>
      <c r="D15" s="56">
        <v>19825</v>
      </c>
      <c r="E15" s="56">
        <v>19834</v>
      </c>
      <c r="F15" s="57">
        <v>28279</v>
      </c>
      <c r="G15" s="56">
        <v>19139</v>
      </c>
      <c r="H15" s="56">
        <v>20913</v>
      </c>
      <c r="I15" s="56">
        <v>20820</v>
      </c>
      <c r="J15" s="56">
        <v>20502</v>
      </c>
      <c r="K15" s="57">
        <v>29412</v>
      </c>
      <c r="L15" s="80">
        <v>19030</v>
      </c>
      <c r="M15" s="80">
        <v>18445</v>
      </c>
      <c r="N15" s="80">
        <v>18401</v>
      </c>
      <c r="O15" s="80">
        <v>18607</v>
      </c>
      <c r="P15" s="76">
        <v>26849</v>
      </c>
      <c r="Q15" s="121"/>
      <c r="R15" s="121"/>
      <c r="S15" s="121"/>
      <c r="T15" s="121"/>
      <c r="U15" s="121"/>
      <c r="W15"/>
      <c r="X15"/>
      <c r="Y15"/>
      <c r="Z15"/>
      <c r="AA15"/>
    </row>
    <row r="16" spans="1:27" x14ac:dyDescent="0.25">
      <c r="A16" s="58" t="s">
        <v>10</v>
      </c>
      <c r="B16" s="56">
        <v>18871</v>
      </c>
      <c r="C16" s="56">
        <v>19474</v>
      </c>
      <c r="D16" s="56">
        <v>19616</v>
      </c>
      <c r="E16" s="56">
        <v>20184</v>
      </c>
      <c r="F16" s="57">
        <v>26994</v>
      </c>
      <c r="G16" s="56">
        <v>19878</v>
      </c>
      <c r="H16" s="56">
        <v>21560</v>
      </c>
      <c r="I16" s="56">
        <v>21712</v>
      </c>
      <c r="J16" s="56">
        <v>21471</v>
      </c>
      <c r="K16" s="57">
        <v>29042</v>
      </c>
      <c r="L16" s="80">
        <v>20348</v>
      </c>
      <c r="M16" s="80">
        <v>20233</v>
      </c>
      <c r="N16" s="80">
        <v>20249</v>
      </c>
      <c r="O16" s="80">
        <v>20804</v>
      </c>
      <c r="P16" s="76">
        <v>27866</v>
      </c>
      <c r="Q16" s="121"/>
      <c r="R16" s="121"/>
      <c r="S16" s="121"/>
      <c r="T16" s="121"/>
      <c r="U16" s="121"/>
      <c r="W16"/>
      <c r="X16"/>
      <c r="Y16"/>
      <c r="Z16"/>
      <c r="AA16"/>
    </row>
    <row r="17" spans="1:32" x14ac:dyDescent="0.25">
      <c r="A17" s="58" t="s">
        <v>11</v>
      </c>
      <c r="B17" s="56">
        <v>10226</v>
      </c>
      <c r="C17" s="56">
        <v>10670</v>
      </c>
      <c r="D17" s="56">
        <v>10877</v>
      </c>
      <c r="E17" s="56">
        <v>10804</v>
      </c>
      <c r="F17" s="57">
        <v>14586</v>
      </c>
      <c r="G17" s="56">
        <v>10504</v>
      </c>
      <c r="H17" s="56">
        <v>11224</v>
      </c>
      <c r="I17" s="56">
        <v>11125</v>
      </c>
      <c r="J17" s="56">
        <v>10828</v>
      </c>
      <c r="K17" s="57">
        <v>14888</v>
      </c>
      <c r="L17" s="80">
        <v>10225</v>
      </c>
      <c r="M17" s="80">
        <v>9993</v>
      </c>
      <c r="N17" s="80">
        <v>10020</v>
      </c>
      <c r="O17" s="80">
        <v>10124</v>
      </c>
      <c r="P17" s="76">
        <v>13664</v>
      </c>
      <c r="Q17" s="121"/>
      <c r="R17" s="121"/>
      <c r="S17" s="121"/>
      <c r="T17" s="121"/>
      <c r="U17" s="121"/>
      <c r="W17"/>
      <c r="X17"/>
      <c r="Y17"/>
      <c r="Z17"/>
      <c r="AA17"/>
    </row>
    <row r="18" spans="1:32" x14ac:dyDescent="0.25">
      <c r="A18" s="59"/>
      <c r="B18" s="56"/>
      <c r="C18" s="56"/>
      <c r="D18" s="56"/>
      <c r="E18" s="56"/>
      <c r="F18" s="29"/>
      <c r="G18" s="56"/>
      <c r="H18" s="56"/>
      <c r="I18" s="56"/>
      <c r="J18" s="56"/>
      <c r="K18" s="29"/>
      <c r="L18" s="80"/>
      <c r="M18" s="80"/>
      <c r="N18" s="80"/>
      <c r="O18" s="80"/>
      <c r="P18" s="114"/>
      <c r="Q18" s="121"/>
      <c r="R18" s="121"/>
      <c r="S18" s="121"/>
      <c r="T18" s="121"/>
      <c r="U18" s="122"/>
      <c r="W18"/>
      <c r="X18"/>
      <c r="Y18"/>
      <c r="Z18"/>
      <c r="AA18"/>
    </row>
    <row r="19" spans="1:32" x14ac:dyDescent="0.25">
      <c r="A19" s="60" t="s">
        <v>12</v>
      </c>
      <c r="B19" s="61">
        <v>98765</v>
      </c>
      <c r="C19" s="61">
        <v>102783</v>
      </c>
      <c r="D19" s="61">
        <v>104043</v>
      </c>
      <c r="E19" s="61">
        <v>104689</v>
      </c>
      <c r="F19" s="57">
        <v>139443</v>
      </c>
      <c r="G19" s="61">
        <v>102083</v>
      </c>
      <c r="H19" s="61">
        <v>109707</v>
      </c>
      <c r="I19" s="61">
        <v>109041</v>
      </c>
      <c r="J19" s="61">
        <v>106768</v>
      </c>
      <c r="K19" s="57">
        <v>144729</v>
      </c>
      <c r="L19" s="115">
        <v>100616</v>
      </c>
      <c r="M19" s="115">
        <v>98443</v>
      </c>
      <c r="N19" s="115">
        <v>98710</v>
      </c>
      <c r="O19" s="115">
        <v>99891</v>
      </c>
      <c r="P19" s="76">
        <v>134018</v>
      </c>
      <c r="Q19" s="123"/>
      <c r="R19" s="123"/>
      <c r="S19" s="123"/>
      <c r="T19" s="123"/>
      <c r="U19" s="121"/>
      <c r="W19"/>
      <c r="X19"/>
      <c r="Y19"/>
      <c r="Z19"/>
      <c r="AA19"/>
    </row>
    <row r="20" spans="1:32" x14ac:dyDescent="0.25">
      <c r="A20" s="60" t="s">
        <v>13</v>
      </c>
      <c r="B20" s="56">
        <v>3428</v>
      </c>
      <c r="C20" s="56">
        <v>3576</v>
      </c>
      <c r="D20" s="56">
        <v>3691</v>
      </c>
      <c r="E20" s="56">
        <v>3671</v>
      </c>
      <c r="F20" s="57">
        <v>4889</v>
      </c>
      <c r="G20" s="56">
        <v>3511</v>
      </c>
      <c r="H20" s="56">
        <v>3837</v>
      </c>
      <c r="I20" s="56">
        <v>3767</v>
      </c>
      <c r="J20" s="56">
        <v>3654</v>
      </c>
      <c r="K20" s="57">
        <v>4973</v>
      </c>
      <c r="L20" s="80">
        <v>3479</v>
      </c>
      <c r="M20" s="80">
        <v>3431</v>
      </c>
      <c r="N20" s="80">
        <v>3423</v>
      </c>
      <c r="O20" s="80">
        <v>3435</v>
      </c>
      <c r="P20" s="76">
        <v>4603</v>
      </c>
      <c r="Q20" s="121"/>
      <c r="R20" s="121"/>
      <c r="S20" s="121"/>
      <c r="T20" s="121"/>
      <c r="U20" s="121"/>
      <c r="W20"/>
      <c r="X20"/>
      <c r="Y20"/>
      <c r="Z20"/>
      <c r="AA20"/>
    </row>
    <row r="21" spans="1:32" x14ac:dyDescent="0.25">
      <c r="A21" s="60" t="s">
        <v>14</v>
      </c>
      <c r="B21" s="56">
        <v>6211</v>
      </c>
      <c r="C21" s="56">
        <v>6619</v>
      </c>
      <c r="D21" s="56">
        <v>6758</v>
      </c>
      <c r="E21" s="56">
        <v>6791</v>
      </c>
      <c r="F21" s="57">
        <v>9086</v>
      </c>
      <c r="G21" s="56">
        <v>6580</v>
      </c>
      <c r="H21" s="56">
        <v>7191</v>
      </c>
      <c r="I21" s="56">
        <v>7110</v>
      </c>
      <c r="J21" s="56">
        <v>6942</v>
      </c>
      <c r="K21" s="57">
        <v>9489</v>
      </c>
      <c r="L21" s="80">
        <v>6467</v>
      </c>
      <c r="M21" s="80">
        <v>6206</v>
      </c>
      <c r="N21" s="80">
        <v>6243</v>
      </c>
      <c r="O21" s="80">
        <v>6336</v>
      </c>
      <c r="P21" s="76">
        <v>8645</v>
      </c>
      <c r="Q21" s="121"/>
      <c r="R21" s="121"/>
      <c r="S21" s="121"/>
      <c r="T21" s="121"/>
      <c r="U21" s="121"/>
      <c r="W21"/>
      <c r="X21"/>
      <c r="Y21"/>
      <c r="Z21"/>
      <c r="AA21"/>
    </row>
    <row r="22" spans="1:32" x14ac:dyDescent="0.25">
      <c r="A22" s="60" t="s">
        <v>15</v>
      </c>
      <c r="B22" s="56">
        <v>9756</v>
      </c>
      <c r="C22" s="56">
        <v>10271</v>
      </c>
      <c r="D22" s="56">
        <v>10482</v>
      </c>
      <c r="E22" s="56">
        <v>10544</v>
      </c>
      <c r="F22" s="57">
        <v>13346</v>
      </c>
      <c r="G22" s="56">
        <v>10051</v>
      </c>
      <c r="H22" s="56">
        <v>10984</v>
      </c>
      <c r="I22" s="56">
        <v>11008</v>
      </c>
      <c r="J22" s="56">
        <v>10690</v>
      </c>
      <c r="K22" s="57">
        <v>13939</v>
      </c>
      <c r="L22" s="80">
        <v>9940</v>
      </c>
      <c r="M22" s="80">
        <v>9792</v>
      </c>
      <c r="N22" s="80">
        <v>10123</v>
      </c>
      <c r="O22" s="80">
        <v>10208</v>
      </c>
      <c r="P22" s="76">
        <v>12982</v>
      </c>
      <c r="Q22" s="121"/>
      <c r="R22" s="121"/>
      <c r="S22" s="121"/>
      <c r="T22" s="121"/>
      <c r="U22" s="121"/>
      <c r="W22"/>
      <c r="X22"/>
      <c r="Y22"/>
      <c r="Z22"/>
      <c r="AA22"/>
    </row>
    <row r="23" spans="1:32" x14ac:dyDescent="0.25">
      <c r="A23" s="60" t="s">
        <v>86</v>
      </c>
      <c r="B23" s="56">
        <v>1637</v>
      </c>
      <c r="C23" s="56">
        <v>1680</v>
      </c>
      <c r="D23" s="56">
        <v>1740</v>
      </c>
      <c r="E23" s="56">
        <v>1856</v>
      </c>
      <c r="F23" s="57">
        <v>2302</v>
      </c>
      <c r="G23" s="56">
        <v>1870</v>
      </c>
      <c r="H23" s="56">
        <v>2047</v>
      </c>
      <c r="I23" s="56">
        <v>2105</v>
      </c>
      <c r="J23" s="56">
        <v>2195</v>
      </c>
      <c r="K23" s="57">
        <v>2808</v>
      </c>
      <c r="L23" s="80">
        <v>2243</v>
      </c>
      <c r="M23" s="80">
        <v>2289</v>
      </c>
      <c r="N23" s="80">
        <v>2384</v>
      </c>
      <c r="O23" s="80">
        <v>2456</v>
      </c>
      <c r="P23" s="76">
        <v>3055</v>
      </c>
      <c r="Q23" s="121"/>
      <c r="R23" s="121"/>
      <c r="S23" s="121"/>
      <c r="T23" s="121"/>
      <c r="U23" s="121"/>
      <c r="W23"/>
      <c r="X23"/>
      <c r="Y23"/>
      <c r="Z23"/>
      <c r="AA23"/>
    </row>
    <row r="24" spans="1:32" x14ac:dyDescent="0.25">
      <c r="A24" s="68" t="s">
        <v>87</v>
      </c>
      <c r="B24" s="80" t="str">
        <f>IFERROR(VLOOKUP(CONCATENATE(B$5,#REF!,"A"),DataA,4,FALSE),"-  ")</f>
        <v>-  </v>
      </c>
      <c r="C24" s="80" t="str">
        <f>IFERROR(VLOOKUP(CONCATENATE(C$5,#REF!,"A"),DataA,4,FALSE),"-  ")</f>
        <v>-  </v>
      </c>
      <c r="D24" s="80" t="str">
        <f>IFERROR(VLOOKUP(CONCATENATE(D$5,#REF!,"A"),DataA,4,FALSE),"-  ")</f>
        <v>-  </v>
      </c>
      <c r="E24" s="80" t="str">
        <f>IFERROR(VLOOKUP(CONCATENATE(E$5,#REF!,"A"),DataA,4,FALSE),"-  ")</f>
        <v>-  </v>
      </c>
      <c r="F24" s="76" t="str">
        <f>IFERROR(VLOOKUP(CONCATENATE(F$5,#REF!,"A"),DataA,4,FALSE),"-  ")</f>
        <v>-  </v>
      </c>
      <c r="G24" s="80">
        <v>0</v>
      </c>
      <c r="H24" s="80">
        <v>0</v>
      </c>
      <c r="I24" s="80">
        <v>0</v>
      </c>
      <c r="J24" s="80">
        <v>0</v>
      </c>
      <c r="K24" s="76">
        <v>0</v>
      </c>
      <c r="L24" s="62">
        <v>0</v>
      </c>
      <c r="M24" s="62">
        <v>0</v>
      </c>
      <c r="N24" s="62">
        <v>0</v>
      </c>
      <c r="O24" s="62">
        <v>0</v>
      </c>
      <c r="P24" s="63">
        <v>0</v>
      </c>
      <c r="Q24" s="119"/>
      <c r="R24" s="119"/>
      <c r="S24" s="119"/>
      <c r="T24" s="119"/>
      <c r="U24" s="119"/>
      <c r="W24"/>
      <c r="X24"/>
      <c r="Y24"/>
      <c r="Z24"/>
      <c r="AA24"/>
    </row>
    <row r="25" spans="1:32" x14ac:dyDescent="0.25">
      <c r="A25" s="66"/>
      <c r="B25" s="67"/>
      <c r="C25" s="29"/>
      <c r="D25" s="29"/>
      <c r="E25" s="29"/>
      <c r="F25" s="29"/>
      <c r="G25" s="29"/>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row>
    <row r="26" spans="1:32" ht="12.75" customHeight="1" x14ac:dyDescent="0.25">
      <c r="A26" s="66"/>
      <c r="B26" s="67"/>
      <c r="C26" s="29"/>
      <c r="D26" s="29"/>
      <c r="E26" s="29"/>
      <c r="F26" s="29"/>
      <c r="G26" s="29"/>
      <c r="H26" s="32"/>
      <c r="I26" s="64"/>
      <c r="J26" s="64"/>
      <c r="K26" s="64"/>
      <c r="L26" s="64"/>
      <c r="M26" s="32"/>
      <c r="N26" s="65"/>
      <c r="O26" s="65"/>
      <c r="P26" s="65"/>
      <c r="Q26" s="65"/>
      <c r="R26" s="65"/>
      <c r="S26" s="65"/>
      <c r="T26" s="65"/>
      <c r="U26" s="65"/>
      <c r="V26" s="65"/>
      <c r="W26" s="65"/>
      <c r="X26" s="65"/>
      <c r="Y26" s="65"/>
      <c r="Z26" s="65"/>
      <c r="AA26" s="65"/>
      <c r="AB26" s="65"/>
      <c r="AC26" s="65"/>
      <c r="AD26" s="65"/>
      <c r="AE26" s="65"/>
      <c r="AF26" s="65"/>
    </row>
    <row r="27" spans="1:32" ht="15.5" x14ac:dyDescent="0.35">
      <c r="A27" s="72" t="s">
        <v>72</v>
      </c>
      <c r="B27" s="52" t="s">
        <v>106</v>
      </c>
      <c r="C27" s="52" t="s">
        <v>107</v>
      </c>
      <c r="D27" s="52" t="s">
        <v>108</v>
      </c>
      <c r="E27" s="52" t="s">
        <v>109</v>
      </c>
      <c r="F27" s="51" t="s">
        <v>133</v>
      </c>
      <c r="G27" s="52" t="s">
        <v>111</v>
      </c>
      <c r="H27" s="52" t="s">
        <v>112</v>
      </c>
      <c r="I27" s="52" t="s">
        <v>113</v>
      </c>
      <c r="J27" s="52" t="s">
        <v>114</v>
      </c>
      <c r="K27" s="51" t="s">
        <v>134</v>
      </c>
      <c r="L27" s="52" t="s">
        <v>115</v>
      </c>
      <c r="M27" s="52" t="s">
        <v>116</v>
      </c>
      <c r="N27" s="52" t="s">
        <v>117</v>
      </c>
      <c r="O27" s="52" t="s">
        <v>118</v>
      </c>
      <c r="P27" s="51" t="s">
        <v>135</v>
      </c>
      <c r="Q27" s="52" t="s">
        <v>139</v>
      </c>
      <c r="R27" s="52" t="s">
        <v>141</v>
      </c>
      <c r="S27" s="52" t="s">
        <v>142</v>
      </c>
      <c r="T27" s="52" t="s">
        <v>143</v>
      </c>
      <c r="U27" s="51" t="s">
        <v>140</v>
      </c>
      <c r="W27"/>
      <c r="X27"/>
      <c r="Y27"/>
      <c r="Z27"/>
      <c r="AA27"/>
    </row>
    <row r="28" spans="1:32" x14ac:dyDescent="0.25">
      <c r="A28" s="53" t="s">
        <v>3</v>
      </c>
      <c r="B28" s="54">
        <v>71623</v>
      </c>
      <c r="C28" s="54">
        <v>73013</v>
      </c>
      <c r="D28" s="54">
        <v>74180</v>
      </c>
      <c r="E28" s="54">
        <v>75781</v>
      </c>
      <c r="F28" s="54">
        <v>120245</v>
      </c>
      <c r="G28" s="54">
        <v>74781</v>
      </c>
      <c r="H28" s="54">
        <v>79323</v>
      </c>
      <c r="I28" s="54">
        <v>80487</v>
      </c>
      <c r="J28" s="54">
        <v>79834</v>
      </c>
      <c r="K28" s="54">
        <v>130232</v>
      </c>
      <c r="L28" s="54">
        <v>75470</v>
      </c>
      <c r="M28" s="54">
        <v>71265</v>
      </c>
      <c r="N28" s="54">
        <v>83701</v>
      </c>
      <c r="O28" s="54">
        <v>83795</v>
      </c>
      <c r="P28" s="54">
        <v>135185</v>
      </c>
      <c r="Q28" s="54">
        <v>81455</v>
      </c>
      <c r="R28" s="54">
        <v>87323</v>
      </c>
      <c r="S28" s="54" t="s">
        <v>158</v>
      </c>
      <c r="T28" s="54" t="s">
        <v>158</v>
      </c>
      <c r="U28" s="54">
        <v>111578</v>
      </c>
      <c r="W28"/>
      <c r="X28"/>
      <c r="Y28"/>
      <c r="Z28"/>
      <c r="AA28"/>
    </row>
    <row r="29" spans="1:32" x14ac:dyDescent="0.25">
      <c r="A29" s="55" t="s">
        <v>4</v>
      </c>
      <c r="B29" s="56">
        <v>1311</v>
      </c>
      <c r="C29" s="56">
        <v>1326</v>
      </c>
      <c r="D29" s="56">
        <v>1367</v>
      </c>
      <c r="E29" s="56">
        <v>1360</v>
      </c>
      <c r="F29" s="57">
        <v>2103</v>
      </c>
      <c r="G29" s="56">
        <v>1411</v>
      </c>
      <c r="H29" s="56">
        <v>1411</v>
      </c>
      <c r="I29" s="56">
        <v>1384</v>
      </c>
      <c r="J29" s="56">
        <v>1438</v>
      </c>
      <c r="K29" s="57">
        <v>2256</v>
      </c>
      <c r="L29" s="56">
        <v>1360</v>
      </c>
      <c r="M29" s="56">
        <v>1271</v>
      </c>
      <c r="N29" s="56">
        <v>1503</v>
      </c>
      <c r="O29" s="56">
        <v>1479</v>
      </c>
      <c r="P29" s="57">
        <v>2307</v>
      </c>
      <c r="Q29" s="56">
        <v>1488</v>
      </c>
      <c r="R29" s="56">
        <v>1521</v>
      </c>
      <c r="S29" s="56" t="s">
        <v>158</v>
      </c>
      <c r="T29" s="56" t="s">
        <v>158</v>
      </c>
      <c r="U29" s="57">
        <v>1943</v>
      </c>
      <c r="W29"/>
      <c r="X29"/>
      <c r="Y29"/>
      <c r="Z29"/>
      <c r="AA29"/>
    </row>
    <row r="30" spans="1:32" x14ac:dyDescent="0.25">
      <c r="A30" s="58" t="s">
        <v>5</v>
      </c>
      <c r="B30" s="56">
        <v>7874</v>
      </c>
      <c r="C30" s="56">
        <v>7969</v>
      </c>
      <c r="D30" s="56">
        <v>8408</v>
      </c>
      <c r="E30" s="56">
        <v>8630</v>
      </c>
      <c r="F30" s="57">
        <v>13378</v>
      </c>
      <c r="G30" s="56">
        <v>8328</v>
      </c>
      <c r="H30" s="56">
        <v>9141</v>
      </c>
      <c r="I30" s="56">
        <v>9249</v>
      </c>
      <c r="J30" s="56">
        <v>9266</v>
      </c>
      <c r="K30" s="57">
        <v>14660</v>
      </c>
      <c r="L30" s="56">
        <v>8403</v>
      </c>
      <c r="M30" s="56">
        <v>8364</v>
      </c>
      <c r="N30" s="56">
        <v>9888</v>
      </c>
      <c r="O30" s="56">
        <v>9799</v>
      </c>
      <c r="P30" s="57">
        <v>15194</v>
      </c>
      <c r="Q30" s="56">
        <v>9733</v>
      </c>
      <c r="R30" s="56">
        <v>10254</v>
      </c>
      <c r="S30" s="56" t="s">
        <v>158</v>
      </c>
      <c r="T30" s="56" t="s">
        <v>158</v>
      </c>
      <c r="U30" s="57">
        <v>13010</v>
      </c>
      <c r="W30"/>
      <c r="X30"/>
      <c r="Y30"/>
      <c r="Z30"/>
      <c r="AA30"/>
    </row>
    <row r="31" spans="1:32" x14ac:dyDescent="0.25">
      <c r="A31" s="58" t="s">
        <v>78</v>
      </c>
      <c r="B31" s="56">
        <v>4652</v>
      </c>
      <c r="C31" s="56">
        <v>4720</v>
      </c>
      <c r="D31" s="56">
        <v>4793</v>
      </c>
      <c r="E31" s="56">
        <v>4837</v>
      </c>
      <c r="F31" s="57">
        <v>7263</v>
      </c>
      <c r="G31" s="56">
        <v>4829</v>
      </c>
      <c r="H31" s="56">
        <v>5014</v>
      </c>
      <c r="I31" s="56">
        <v>5114</v>
      </c>
      <c r="J31" s="56">
        <v>4968</v>
      </c>
      <c r="K31" s="57">
        <v>7759</v>
      </c>
      <c r="L31" s="56">
        <v>4782</v>
      </c>
      <c r="M31" s="56">
        <v>4495</v>
      </c>
      <c r="N31" s="56">
        <v>5220</v>
      </c>
      <c r="O31" s="56">
        <v>5220</v>
      </c>
      <c r="P31" s="57">
        <v>8004</v>
      </c>
      <c r="Q31" s="56">
        <v>5086</v>
      </c>
      <c r="R31" s="56">
        <v>5402</v>
      </c>
      <c r="S31" s="56" t="s">
        <v>158</v>
      </c>
      <c r="T31" s="56" t="s">
        <v>158</v>
      </c>
      <c r="U31" s="57">
        <v>6717</v>
      </c>
      <c r="W31"/>
      <c r="X31"/>
      <c r="Y31"/>
      <c r="Z31"/>
      <c r="AA31"/>
    </row>
    <row r="32" spans="1:32" x14ac:dyDescent="0.25">
      <c r="A32" s="59"/>
      <c r="B32" s="56"/>
      <c r="C32" s="56"/>
      <c r="D32" s="56"/>
      <c r="E32" s="56"/>
      <c r="F32" s="57"/>
      <c r="G32" s="56"/>
      <c r="H32" s="56"/>
      <c r="I32" s="56"/>
      <c r="J32" s="56"/>
      <c r="K32" s="57"/>
      <c r="L32" s="56"/>
      <c r="M32" s="56"/>
      <c r="N32" s="56"/>
      <c r="O32" s="56"/>
      <c r="P32" s="57"/>
      <c r="Q32" s="56"/>
      <c r="R32" s="56"/>
      <c r="S32" s="56"/>
      <c r="T32" s="56"/>
      <c r="U32" s="57"/>
      <c r="W32"/>
      <c r="X32"/>
      <c r="Y32"/>
      <c r="Z32"/>
      <c r="AA32"/>
    </row>
    <row r="33" spans="1:32" x14ac:dyDescent="0.25">
      <c r="A33" s="58" t="s">
        <v>7</v>
      </c>
      <c r="B33" s="56">
        <v>4939</v>
      </c>
      <c r="C33" s="56">
        <v>4971</v>
      </c>
      <c r="D33" s="56">
        <v>5096</v>
      </c>
      <c r="E33" s="56">
        <v>5116</v>
      </c>
      <c r="F33" s="57">
        <v>7706</v>
      </c>
      <c r="G33" s="56">
        <v>4958</v>
      </c>
      <c r="H33" s="56">
        <v>5140</v>
      </c>
      <c r="I33" s="56">
        <v>5169</v>
      </c>
      <c r="J33" s="56">
        <v>5066</v>
      </c>
      <c r="K33" s="57">
        <v>7838</v>
      </c>
      <c r="L33" s="56">
        <v>4812</v>
      </c>
      <c r="M33" s="56">
        <v>4584</v>
      </c>
      <c r="N33" s="56">
        <v>5212</v>
      </c>
      <c r="O33" s="56">
        <v>5245</v>
      </c>
      <c r="P33" s="57">
        <v>7909</v>
      </c>
      <c r="Q33" s="56">
        <v>4996</v>
      </c>
      <c r="R33" s="56">
        <v>5291</v>
      </c>
      <c r="S33" s="56" t="s">
        <v>158</v>
      </c>
      <c r="T33" s="56" t="s">
        <v>158</v>
      </c>
      <c r="U33" s="57">
        <v>6553</v>
      </c>
      <c r="W33"/>
      <c r="X33"/>
      <c r="Y33"/>
      <c r="Z33"/>
      <c r="AA33"/>
    </row>
    <row r="34" spans="1:32" x14ac:dyDescent="0.25">
      <c r="A34" s="58" t="s">
        <v>8</v>
      </c>
      <c r="B34" s="56">
        <v>6139</v>
      </c>
      <c r="C34" s="56">
        <v>6134</v>
      </c>
      <c r="D34" s="56">
        <v>6211</v>
      </c>
      <c r="E34" s="56">
        <v>6301</v>
      </c>
      <c r="F34" s="57">
        <v>9468</v>
      </c>
      <c r="G34" s="56">
        <v>6229</v>
      </c>
      <c r="H34" s="56">
        <v>6429</v>
      </c>
      <c r="I34" s="56">
        <v>6499</v>
      </c>
      <c r="J34" s="56">
        <v>6329</v>
      </c>
      <c r="K34" s="57">
        <v>9860</v>
      </c>
      <c r="L34" s="56">
        <v>6318</v>
      </c>
      <c r="M34" s="56">
        <v>5911</v>
      </c>
      <c r="N34" s="56">
        <v>6936</v>
      </c>
      <c r="O34" s="56">
        <v>6920</v>
      </c>
      <c r="P34" s="57">
        <v>10605</v>
      </c>
      <c r="Q34" s="56">
        <v>6762</v>
      </c>
      <c r="R34" s="56">
        <v>7247</v>
      </c>
      <c r="S34" s="56" t="s">
        <v>158</v>
      </c>
      <c r="T34" s="56" t="s">
        <v>158</v>
      </c>
      <c r="U34" s="57">
        <v>8983</v>
      </c>
      <c r="W34"/>
      <c r="X34"/>
      <c r="Y34"/>
      <c r="Z34"/>
      <c r="AA34"/>
    </row>
    <row r="35" spans="1:32" x14ac:dyDescent="0.25">
      <c r="A35" s="59"/>
      <c r="B35" s="56"/>
      <c r="C35" s="56"/>
      <c r="D35" s="56"/>
      <c r="E35" s="56"/>
      <c r="F35" s="29"/>
      <c r="G35" s="56"/>
      <c r="H35" s="56"/>
      <c r="I35" s="56"/>
      <c r="J35" s="56"/>
      <c r="K35" s="29"/>
      <c r="L35" s="56"/>
      <c r="M35" s="56"/>
      <c r="N35" s="56"/>
      <c r="O35" s="56"/>
      <c r="P35" s="29"/>
      <c r="Q35" s="56"/>
      <c r="R35" s="56"/>
      <c r="S35" s="56"/>
      <c r="T35" s="56"/>
      <c r="U35" s="29"/>
      <c r="W35"/>
      <c r="X35"/>
      <c r="Y35"/>
      <c r="Z35"/>
      <c r="AA35"/>
    </row>
    <row r="36" spans="1:32" x14ac:dyDescent="0.25">
      <c r="A36" s="55" t="s">
        <v>16</v>
      </c>
      <c r="B36" s="56">
        <v>6909</v>
      </c>
      <c r="C36" s="56">
        <v>6932</v>
      </c>
      <c r="D36" s="56">
        <v>6952</v>
      </c>
      <c r="E36" s="56">
        <v>7151</v>
      </c>
      <c r="F36" s="57">
        <v>10795</v>
      </c>
      <c r="G36" s="56">
        <v>7064</v>
      </c>
      <c r="H36" s="56">
        <v>7304</v>
      </c>
      <c r="I36" s="56">
        <v>7348</v>
      </c>
      <c r="J36" s="56">
        <v>7167</v>
      </c>
      <c r="K36" s="57">
        <v>11308</v>
      </c>
      <c r="L36" s="56">
        <v>6888</v>
      </c>
      <c r="M36" s="56">
        <v>6571</v>
      </c>
      <c r="N36" s="56">
        <v>7485</v>
      </c>
      <c r="O36" s="56">
        <v>7478</v>
      </c>
      <c r="P36" s="57">
        <v>11500</v>
      </c>
      <c r="Q36" s="56">
        <v>7213</v>
      </c>
      <c r="R36" s="56">
        <v>7526</v>
      </c>
      <c r="S36" s="56" t="s">
        <v>158</v>
      </c>
      <c r="T36" s="56" t="s">
        <v>158</v>
      </c>
      <c r="U36" s="57">
        <v>9463</v>
      </c>
      <c r="W36"/>
      <c r="X36"/>
      <c r="Y36"/>
      <c r="Z36"/>
      <c r="AA36"/>
    </row>
    <row r="37" spans="1:32" x14ac:dyDescent="0.25">
      <c r="A37" s="58" t="s">
        <v>9</v>
      </c>
      <c r="B37" s="56">
        <v>13801</v>
      </c>
      <c r="C37" s="56">
        <v>14195</v>
      </c>
      <c r="D37" s="56">
        <v>14463</v>
      </c>
      <c r="E37" s="56">
        <v>15148</v>
      </c>
      <c r="F37" s="57">
        <v>25138</v>
      </c>
      <c r="G37" s="56">
        <v>14865</v>
      </c>
      <c r="H37" s="56">
        <v>16106</v>
      </c>
      <c r="I37" s="56">
        <v>16532</v>
      </c>
      <c r="J37" s="56">
        <v>16849</v>
      </c>
      <c r="K37" s="57">
        <v>28796</v>
      </c>
      <c r="L37" s="56">
        <v>15538</v>
      </c>
      <c r="M37" s="56">
        <v>13955</v>
      </c>
      <c r="N37" s="56">
        <v>17725</v>
      </c>
      <c r="O37" s="56">
        <v>18105</v>
      </c>
      <c r="P37" s="57">
        <v>30805</v>
      </c>
      <c r="Q37" s="56">
        <v>17569</v>
      </c>
      <c r="R37" s="56">
        <v>19119</v>
      </c>
      <c r="S37" s="56" t="s">
        <v>158</v>
      </c>
      <c r="T37" s="56" t="s">
        <v>158</v>
      </c>
      <c r="U37" s="57">
        <v>25234</v>
      </c>
      <c r="W37"/>
      <c r="X37"/>
      <c r="Y37"/>
      <c r="Z37"/>
      <c r="AA37"/>
    </row>
    <row r="38" spans="1:32" x14ac:dyDescent="0.25">
      <c r="A38" s="58" t="s">
        <v>10</v>
      </c>
      <c r="B38" s="56">
        <v>10989</v>
      </c>
      <c r="C38" s="56">
        <v>11275</v>
      </c>
      <c r="D38" s="56">
        <v>11398</v>
      </c>
      <c r="E38" s="56">
        <v>11544</v>
      </c>
      <c r="F38" s="57">
        <v>17840</v>
      </c>
      <c r="G38" s="56">
        <v>11409</v>
      </c>
      <c r="H38" s="56">
        <v>12013</v>
      </c>
      <c r="I38" s="56">
        <v>12022</v>
      </c>
      <c r="J38" s="56">
        <v>11849</v>
      </c>
      <c r="K38" s="57">
        <v>18982</v>
      </c>
      <c r="L38" s="56">
        <v>11382</v>
      </c>
      <c r="M38" s="56">
        <v>10789</v>
      </c>
      <c r="N38" s="56">
        <v>12460</v>
      </c>
      <c r="O38" s="56">
        <v>12346</v>
      </c>
      <c r="P38" s="57">
        <v>19414</v>
      </c>
      <c r="Q38" s="56">
        <v>12330</v>
      </c>
      <c r="R38" s="56">
        <v>13294</v>
      </c>
      <c r="S38" s="56" t="s">
        <v>158</v>
      </c>
      <c r="T38" s="56" t="s">
        <v>158</v>
      </c>
      <c r="U38" s="57">
        <v>16676</v>
      </c>
      <c r="W38"/>
      <c r="X38"/>
      <c r="Y38"/>
      <c r="Z38"/>
      <c r="AA38"/>
    </row>
    <row r="39" spans="1:32" x14ac:dyDescent="0.25">
      <c r="A39" s="58" t="s">
        <v>11</v>
      </c>
      <c r="B39" s="56">
        <v>4742</v>
      </c>
      <c r="C39" s="56">
        <v>4842</v>
      </c>
      <c r="D39" s="56">
        <v>4943</v>
      </c>
      <c r="E39" s="56">
        <v>4946</v>
      </c>
      <c r="F39" s="57">
        <v>7799</v>
      </c>
      <c r="G39" s="56">
        <v>4882</v>
      </c>
      <c r="H39" s="56">
        <v>5131</v>
      </c>
      <c r="I39" s="56">
        <v>5158</v>
      </c>
      <c r="J39" s="56">
        <v>5061</v>
      </c>
      <c r="K39" s="57">
        <v>8232</v>
      </c>
      <c r="L39" s="56">
        <v>4788</v>
      </c>
      <c r="M39" s="56">
        <v>4501</v>
      </c>
      <c r="N39" s="56">
        <v>5247</v>
      </c>
      <c r="O39" s="56">
        <v>5239</v>
      </c>
      <c r="P39" s="57">
        <v>8290</v>
      </c>
      <c r="Q39" s="56">
        <v>5127</v>
      </c>
      <c r="R39" s="56">
        <v>5477</v>
      </c>
      <c r="S39" s="56" t="s">
        <v>158</v>
      </c>
      <c r="T39" s="56" t="s">
        <v>158</v>
      </c>
      <c r="U39" s="57">
        <v>6937</v>
      </c>
      <c r="W39"/>
      <c r="X39"/>
      <c r="Y39"/>
      <c r="Z39"/>
      <c r="AA39"/>
    </row>
    <row r="40" spans="1:32" x14ac:dyDescent="0.25">
      <c r="A40" s="59"/>
      <c r="B40" s="56"/>
      <c r="C40" s="56"/>
      <c r="D40" s="56"/>
      <c r="E40" s="56"/>
      <c r="F40" s="29"/>
      <c r="G40" s="56"/>
      <c r="H40" s="56"/>
      <c r="I40" s="56"/>
      <c r="J40" s="56"/>
      <c r="K40" s="29"/>
      <c r="L40" s="56"/>
      <c r="M40" s="56"/>
      <c r="N40" s="56"/>
      <c r="O40" s="56"/>
      <c r="P40" s="29"/>
      <c r="Q40" s="56"/>
      <c r="R40" s="56"/>
      <c r="S40" s="56"/>
      <c r="T40" s="56"/>
      <c r="U40" s="29"/>
      <c r="W40"/>
      <c r="X40"/>
      <c r="Y40"/>
      <c r="Z40"/>
      <c r="AA40"/>
    </row>
    <row r="41" spans="1:32" x14ac:dyDescent="0.25">
      <c r="A41" s="60" t="s">
        <v>12</v>
      </c>
      <c r="B41" s="61">
        <v>61357</v>
      </c>
      <c r="C41" s="61">
        <v>62364</v>
      </c>
      <c r="D41" s="61">
        <v>63630</v>
      </c>
      <c r="E41" s="61">
        <v>65034</v>
      </c>
      <c r="F41" s="57">
        <v>101490</v>
      </c>
      <c r="G41" s="61">
        <v>63975</v>
      </c>
      <c r="H41" s="61">
        <v>67688</v>
      </c>
      <c r="I41" s="61">
        <v>68476</v>
      </c>
      <c r="J41" s="61">
        <v>67994</v>
      </c>
      <c r="K41" s="57">
        <v>109691</v>
      </c>
      <c r="L41" s="61">
        <v>64270</v>
      </c>
      <c r="M41" s="61">
        <v>60443</v>
      </c>
      <c r="N41" s="61">
        <v>71675</v>
      </c>
      <c r="O41" s="61">
        <v>71832</v>
      </c>
      <c r="P41" s="57">
        <v>114029</v>
      </c>
      <c r="Q41" s="61">
        <v>70305</v>
      </c>
      <c r="R41" s="61">
        <v>75132</v>
      </c>
      <c r="S41" s="61" t="s">
        <v>158</v>
      </c>
      <c r="T41" s="61" t="s">
        <v>158</v>
      </c>
      <c r="U41" s="57">
        <v>95515</v>
      </c>
      <c r="W41"/>
      <c r="X41"/>
      <c r="Y41"/>
      <c r="Z41"/>
      <c r="AA41"/>
    </row>
    <row r="42" spans="1:32" x14ac:dyDescent="0.25">
      <c r="A42" s="60" t="s">
        <v>13</v>
      </c>
      <c r="B42" s="56">
        <v>1904</v>
      </c>
      <c r="C42" s="56">
        <v>2057</v>
      </c>
      <c r="D42" s="56">
        <v>2123</v>
      </c>
      <c r="E42" s="56">
        <v>2161</v>
      </c>
      <c r="F42" s="57">
        <v>3517</v>
      </c>
      <c r="G42" s="56">
        <v>2095</v>
      </c>
      <c r="H42" s="56">
        <v>2423</v>
      </c>
      <c r="I42" s="56">
        <v>2409</v>
      </c>
      <c r="J42" s="56">
        <v>2407</v>
      </c>
      <c r="K42" s="57">
        <v>3953</v>
      </c>
      <c r="L42" s="56">
        <v>2125</v>
      </c>
      <c r="M42" s="56">
        <v>2115</v>
      </c>
      <c r="N42" s="56">
        <v>2620</v>
      </c>
      <c r="O42" s="56">
        <v>2665</v>
      </c>
      <c r="P42" s="57">
        <v>4212</v>
      </c>
      <c r="Q42" s="56">
        <v>3260</v>
      </c>
      <c r="R42" s="56">
        <v>3969</v>
      </c>
      <c r="S42" s="56" t="s">
        <v>158</v>
      </c>
      <c r="T42" s="56" t="s">
        <v>158</v>
      </c>
      <c r="U42" s="57">
        <v>5052</v>
      </c>
      <c r="W42"/>
      <c r="X42"/>
      <c r="Y42"/>
      <c r="Z42"/>
      <c r="AA42"/>
    </row>
    <row r="43" spans="1:32" x14ac:dyDescent="0.25">
      <c r="A43" s="60" t="s">
        <v>14</v>
      </c>
      <c r="B43" s="56">
        <v>2941</v>
      </c>
      <c r="C43" s="56">
        <v>3112</v>
      </c>
      <c r="D43" s="56">
        <v>3166</v>
      </c>
      <c r="E43" s="56">
        <v>3174</v>
      </c>
      <c r="F43" s="57">
        <v>5038</v>
      </c>
      <c r="G43" s="56">
        <v>3120</v>
      </c>
      <c r="H43" s="56">
        <v>3350</v>
      </c>
      <c r="I43" s="56">
        <v>3306</v>
      </c>
      <c r="J43" s="56">
        <v>3275</v>
      </c>
      <c r="K43" s="57">
        <v>5346</v>
      </c>
      <c r="L43" s="56">
        <v>3102</v>
      </c>
      <c r="M43" s="56">
        <v>2876</v>
      </c>
      <c r="N43" s="56">
        <v>3311</v>
      </c>
      <c r="O43" s="56">
        <v>3360</v>
      </c>
      <c r="P43" s="57">
        <v>5449</v>
      </c>
      <c r="Q43" s="56">
        <v>3383</v>
      </c>
      <c r="R43" s="56">
        <v>3711</v>
      </c>
      <c r="S43" s="56" t="s">
        <v>158</v>
      </c>
      <c r="T43" s="56" t="s">
        <v>158</v>
      </c>
      <c r="U43" s="57">
        <v>4784</v>
      </c>
      <c r="W43"/>
      <c r="X43"/>
      <c r="Y43"/>
      <c r="Z43"/>
      <c r="AA43"/>
    </row>
    <row r="44" spans="1:32" x14ac:dyDescent="0.25">
      <c r="A44" s="60" t="s">
        <v>15</v>
      </c>
      <c r="B44" s="56">
        <v>1253</v>
      </c>
      <c r="C44" s="56">
        <v>1260</v>
      </c>
      <c r="D44" s="56">
        <v>1342</v>
      </c>
      <c r="E44" s="56">
        <v>1310</v>
      </c>
      <c r="F44" s="57">
        <v>2167</v>
      </c>
      <c r="G44" s="56">
        <v>1381</v>
      </c>
      <c r="H44" s="56">
        <v>1387</v>
      </c>
      <c r="I44" s="56">
        <v>1384</v>
      </c>
      <c r="J44" s="56">
        <v>1369</v>
      </c>
      <c r="K44" s="57">
        <v>2344</v>
      </c>
      <c r="L44" s="56">
        <v>1325</v>
      </c>
      <c r="M44" s="56">
        <v>1247</v>
      </c>
      <c r="N44" s="56">
        <v>1492</v>
      </c>
      <c r="O44" s="56">
        <v>1543</v>
      </c>
      <c r="P44" s="57">
        <v>2494</v>
      </c>
      <c r="Q44" s="56">
        <v>1508</v>
      </c>
      <c r="R44" s="56">
        <v>1582</v>
      </c>
      <c r="S44" s="56" t="s">
        <v>158</v>
      </c>
      <c r="T44" s="56" t="s">
        <v>158</v>
      </c>
      <c r="U44" s="57">
        <v>2095</v>
      </c>
      <c r="W44"/>
      <c r="X44"/>
      <c r="Y44"/>
      <c r="Z44"/>
      <c r="AA44"/>
    </row>
    <row r="45" spans="1:32" x14ac:dyDescent="0.25">
      <c r="A45" s="60" t="s">
        <v>86</v>
      </c>
      <c r="B45" s="56">
        <v>4168</v>
      </c>
      <c r="C45" s="56">
        <v>4220</v>
      </c>
      <c r="D45" s="56">
        <v>3919</v>
      </c>
      <c r="E45" s="56">
        <v>4102</v>
      </c>
      <c r="F45" s="57">
        <v>8032</v>
      </c>
      <c r="G45" s="56">
        <v>4210</v>
      </c>
      <c r="H45" s="56">
        <v>4474</v>
      </c>
      <c r="I45" s="56">
        <v>4912</v>
      </c>
      <c r="J45" s="56">
        <v>4789</v>
      </c>
      <c r="K45" s="57">
        <v>8898</v>
      </c>
      <c r="L45" s="56">
        <v>4648</v>
      </c>
      <c r="M45" s="56">
        <v>4584</v>
      </c>
      <c r="N45" s="56">
        <v>4603</v>
      </c>
      <c r="O45" s="56">
        <v>4395</v>
      </c>
      <c r="P45" s="57">
        <v>9001</v>
      </c>
      <c r="Q45" s="56">
        <v>2999</v>
      </c>
      <c r="R45" s="56">
        <v>2929</v>
      </c>
      <c r="S45" s="56" t="s">
        <v>158</v>
      </c>
      <c r="T45" s="56" t="s">
        <v>158</v>
      </c>
      <c r="U45" s="57">
        <v>4132</v>
      </c>
      <c r="W45"/>
      <c r="X45"/>
      <c r="Y45"/>
      <c r="Z45"/>
      <c r="AA45"/>
    </row>
    <row r="46" spans="1:32" x14ac:dyDescent="0.25">
      <c r="A46" s="68" t="s">
        <v>87</v>
      </c>
      <c r="B46" s="80" t="str">
        <f>IFERROR(VLOOKUP(CONCATENATE(B$5,#REF!,"I"),DataA,4,FALSE),"-  ")</f>
        <v>-  </v>
      </c>
      <c r="C46" s="80" t="str">
        <f>IFERROR(VLOOKUP(CONCATENATE(C$5,#REF!,"I"),DataA,4,FALSE),"-  ")</f>
        <v>-  </v>
      </c>
      <c r="D46" s="80" t="str">
        <f>IFERROR(VLOOKUP(CONCATENATE(D$5,#REF!,"I"),DataA,4,FALSE),"-  ")</f>
        <v>-  </v>
      </c>
      <c r="E46" s="80" t="str">
        <f>IFERROR(VLOOKUP(CONCATENATE(E$5,#REF!,"I"),DataA,4,FALSE),"-  ")</f>
        <v>-  </v>
      </c>
      <c r="F46" s="76" t="str">
        <f>IFERROR(VLOOKUP(CONCATENATE(F$5,#REF!,"I"),DataA,4,FALSE),"-  ")</f>
        <v>-  </v>
      </c>
      <c r="G46" s="80">
        <v>0</v>
      </c>
      <c r="H46" s="80">
        <v>0</v>
      </c>
      <c r="I46" s="80">
        <v>0</v>
      </c>
      <c r="J46" s="80">
        <v>0</v>
      </c>
      <c r="K46" s="76">
        <v>0</v>
      </c>
      <c r="L46" s="80">
        <v>0</v>
      </c>
      <c r="M46" s="80">
        <v>0</v>
      </c>
      <c r="N46" s="80">
        <v>0</v>
      </c>
      <c r="O46" s="80">
        <v>0</v>
      </c>
      <c r="P46" s="76">
        <v>0</v>
      </c>
      <c r="Q46" s="62">
        <v>0</v>
      </c>
      <c r="R46" s="62">
        <v>0</v>
      </c>
      <c r="S46" s="62" t="s">
        <v>158</v>
      </c>
      <c r="T46" s="62" t="s">
        <v>158</v>
      </c>
      <c r="U46" s="63">
        <v>0</v>
      </c>
      <c r="W46"/>
      <c r="X46"/>
      <c r="Y46"/>
      <c r="Z46"/>
      <c r="AA46"/>
    </row>
    <row r="47" spans="1:32" x14ac:dyDescent="0.25">
      <c r="A47" s="68"/>
      <c r="B47" s="69"/>
      <c r="C47" s="29"/>
      <c r="D47" s="29"/>
      <c r="E47" s="29"/>
      <c r="F47" s="29"/>
      <c r="G47" s="29"/>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row>
    <row r="48" spans="1:32" ht="12.75" customHeight="1" x14ac:dyDescent="0.25">
      <c r="A48" s="50"/>
      <c r="B48" s="70"/>
      <c r="C48" s="29"/>
      <c r="D48" s="29"/>
      <c r="E48" s="29"/>
      <c r="F48" s="29"/>
      <c r="G48" s="29"/>
      <c r="H48" s="32"/>
      <c r="I48" s="64"/>
      <c r="J48" s="64"/>
      <c r="K48" s="64"/>
      <c r="L48" s="64"/>
      <c r="M48" s="32"/>
      <c r="N48" s="65"/>
      <c r="O48" s="65"/>
      <c r="P48" s="65"/>
      <c r="Q48" s="65"/>
      <c r="R48" s="65"/>
      <c r="S48" s="65"/>
      <c r="T48" s="65"/>
      <c r="U48" s="65"/>
      <c r="V48" s="65"/>
      <c r="W48" s="65"/>
      <c r="X48" s="65"/>
      <c r="Y48" s="65"/>
      <c r="Z48" s="65"/>
      <c r="AA48" s="65"/>
      <c r="AB48" s="65"/>
      <c r="AC48" s="65"/>
      <c r="AD48" s="65"/>
      <c r="AE48" s="65"/>
      <c r="AF48" s="65"/>
    </row>
    <row r="49" spans="1:27" ht="15.5" x14ac:dyDescent="0.35">
      <c r="A49" s="71" t="s">
        <v>20</v>
      </c>
      <c r="B49" s="52" t="s">
        <v>106</v>
      </c>
      <c r="C49" s="52" t="s">
        <v>107</v>
      </c>
      <c r="D49" s="52" t="s">
        <v>108</v>
      </c>
      <c r="E49" s="52" t="s">
        <v>109</v>
      </c>
      <c r="F49" s="51" t="s">
        <v>133</v>
      </c>
      <c r="G49" s="52" t="s">
        <v>111</v>
      </c>
      <c r="H49" s="52" t="s">
        <v>112</v>
      </c>
      <c r="I49" s="52" t="s">
        <v>113</v>
      </c>
      <c r="J49" s="52" t="s">
        <v>114</v>
      </c>
      <c r="K49" s="51" t="s">
        <v>134</v>
      </c>
      <c r="L49" s="52" t="s">
        <v>115</v>
      </c>
      <c r="M49" s="52" t="s">
        <v>116</v>
      </c>
      <c r="N49" s="52" t="s">
        <v>117</v>
      </c>
      <c r="O49" s="52" t="s">
        <v>118</v>
      </c>
      <c r="P49" s="51" t="s">
        <v>135</v>
      </c>
      <c r="Q49" s="52" t="s">
        <v>139</v>
      </c>
      <c r="R49" s="52" t="s">
        <v>141</v>
      </c>
      <c r="S49" s="52" t="s">
        <v>142</v>
      </c>
      <c r="T49" s="52" t="s">
        <v>143</v>
      </c>
      <c r="U49" s="51" t="s">
        <v>140</v>
      </c>
      <c r="W49"/>
      <c r="X49"/>
      <c r="Y49"/>
      <c r="Z49"/>
      <c r="AA49"/>
    </row>
    <row r="50" spans="1:27" x14ac:dyDescent="0.25">
      <c r="A50" s="53" t="s">
        <v>3</v>
      </c>
      <c r="B50" s="54">
        <v>161707</v>
      </c>
      <c r="C50" s="54">
        <v>167709</v>
      </c>
      <c r="D50" s="54">
        <v>170380</v>
      </c>
      <c r="E50" s="54">
        <v>172892</v>
      </c>
      <c r="F50" s="54">
        <v>243308</v>
      </c>
      <c r="G50" s="54">
        <v>168534</v>
      </c>
      <c r="H50" s="54">
        <v>181418</v>
      </c>
      <c r="I50" s="54">
        <v>181718</v>
      </c>
      <c r="J50" s="54">
        <v>179130</v>
      </c>
      <c r="K50" s="54">
        <v>258400</v>
      </c>
      <c r="L50" s="113">
        <v>168594</v>
      </c>
      <c r="M50" s="113">
        <v>164370</v>
      </c>
      <c r="N50" s="113">
        <v>175556</v>
      </c>
      <c r="O50" s="113">
        <v>177037</v>
      </c>
      <c r="P50" s="113">
        <v>253840</v>
      </c>
      <c r="Q50" s="120"/>
      <c r="R50" s="120"/>
      <c r="S50" s="120"/>
      <c r="T50" s="120"/>
      <c r="U50" s="120"/>
      <c r="W50"/>
      <c r="X50"/>
      <c r="Y50"/>
      <c r="Z50"/>
      <c r="AA50"/>
    </row>
    <row r="51" spans="1:27" x14ac:dyDescent="0.25">
      <c r="A51" s="55" t="s">
        <v>4</v>
      </c>
      <c r="B51" s="56">
        <v>3031</v>
      </c>
      <c r="C51" s="56">
        <v>3038</v>
      </c>
      <c r="D51" s="56">
        <v>3135</v>
      </c>
      <c r="E51" s="56">
        <v>3167</v>
      </c>
      <c r="F51" s="57">
        <v>4342</v>
      </c>
      <c r="G51" s="56">
        <v>3104</v>
      </c>
      <c r="H51" s="56">
        <v>3259</v>
      </c>
      <c r="I51" s="56">
        <v>3247</v>
      </c>
      <c r="J51" s="56">
        <v>3223</v>
      </c>
      <c r="K51" s="57">
        <v>4552</v>
      </c>
      <c r="L51" s="80">
        <v>2986</v>
      </c>
      <c r="M51" s="80">
        <v>2948</v>
      </c>
      <c r="N51" s="80">
        <v>3137</v>
      </c>
      <c r="O51" s="80">
        <v>3157</v>
      </c>
      <c r="P51" s="76">
        <v>4379</v>
      </c>
      <c r="Q51" s="121"/>
      <c r="R51" s="121"/>
      <c r="S51" s="121"/>
      <c r="T51" s="121"/>
      <c r="U51" s="121"/>
      <c r="W51"/>
      <c r="X51"/>
      <c r="Y51"/>
      <c r="Z51"/>
      <c r="AA51"/>
    </row>
    <row r="52" spans="1:27" x14ac:dyDescent="0.25">
      <c r="A52" s="58" t="s">
        <v>5</v>
      </c>
      <c r="B52" s="56">
        <v>15157</v>
      </c>
      <c r="C52" s="56">
        <v>15574</v>
      </c>
      <c r="D52" s="56">
        <v>16111</v>
      </c>
      <c r="E52" s="56">
        <v>16394</v>
      </c>
      <c r="F52" s="57">
        <v>22904</v>
      </c>
      <c r="G52" s="56">
        <v>15891</v>
      </c>
      <c r="H52" s="56">
        <v>17259</v>
      </c>
      <c r="I52" s="56">
        <v>17243</v>
      </c>
      <c r="J52" s="56">
        <v>16977</v>
      </c>
      <c r="K52" s="57">
        <v>24607</v>
      </c>
      <c r="L52" s="80">
        <v>15815</v>
      </c>
      <c r="M52" s="80">
        <v>15733</v>
      </c>
      <c r="N52" s="80">
        <v>17153</v>
      </c>
      <c r="O52" s="80">
        <v>17155</v>
      </c>
      <c r="P52" s="76">
        <v>24283</v>
      </c>
      <c r="Q52" s="121"/>
      <c r="R52" s="121"/>
      <c r="S52" s="121"/>
      <c r="T52" s="121"/>
      <c r="U52" s="121"/>
      <c r="W52"/>
      <c r="X52"/>
      <c r="Y52"/>
      <c r="Z52"/>
      <c r="AA52"/>
    </row>
    <row r="53" spans="1:27" x14ac:dyDescent="0.25">
      <c r="A53" s="58" t="s">
        <v>78</v>
      </c>
      <c r="B53" s="56">
        <v>10398</v>
      </c>
      <c r="C53" s="56">
        <v>10705</v>
      </c>
      <c r="D53" s="56">
        <v>10887</v>
      </c>
      <c r="E53" s="56">
        <v>11016</v>
      </c>
      <c r="F53" s="57">
        <v>14677</v>
      </c>
      <c r="G53" s="56">
        <v>10748</v>
      </c>
      <c r="H53" s="56">
        <v>11359</v>
      </c>
      <c r="I53" s="56">
        <v>11325</v>
      </c>
      <c r="J53" s="56">
        <v>11083</v>
      </c>
      <c r="K53" s="57">
        <v>15321</v>
      </c>
      <c r="L53" s="80">
        <v>10467</v>
      </c>
      <c r="M53" s="80">
        <v>10186</v>
      </c>
      <c r="N53" s="80">
        <v>10902</v>
      </c>
      <c r="O53" s="80">
        <v>10932</v>
      </c>
      <c r="P53" s="76">
        <v>14931</v>
      </c>
      <c r="Q53" s="121"/>
      <c r="R53" s="121"/>
      <c r="S53" s="121"/>
      <c r="T53" s="121"/>
      <c r="U53" s="121"/>
      <c r="W53"/>
      <c r="X53"/>
      <c r="Y53"/>
      <c r="Z53"/>
      <c r="AA53"/>
    </row>
    <row r="54" spans="1:27" x14ac:dyDescent="0.25">
      <c r="A54" s="59"/>
      <c r="B54" s="56"/>
      <c r="C54" s="56"/>
      <c r="D54" s="56"/>
      <c r="E54" s="56"/>
      <c r="F54" s="57"/>
      <c r="G54" s="56"/>
      <c r="H54" s="56"/>
      <c r="I54" s="56"/>
      <c r="J54" s="56"/>
      <c r="K54" s="57"/>
      <c r="L54" s="80"/>
      <c r="M54" s="80"/>
      <c r="N54" s="80"/>
      <c r="O54" s="80"/>
      <c r="P54" s="76"/>
      <c r="Q54" s="121"/>
      <c r="R54" s="121"/>
      <c r="S54" s="121"/>
      <c r="T54" s="121"/>
      <c r="U54" s="121"/>
      <c r="W54"/>
      <c r="X54"/>
      <c r="Y54"/>
      <c r="Z54"/>
      <c r="AA54"/>
    </row>
    <row r="55" spans="1:27" x14ac:dyDescent="0.25">
      <c r="A55" s="58" t="s">
        <v>7</v>
      </c>
      <c r="B55" s="56">
        <v>11121</v>
      </c>
      <c r="C55" s="56">
        <v>11469</v>
      </c>
      <c r="D55" s="56">
        <v>11648</v>
      </c>
      <c r="E55" s="56">
        <v>11649</v>
      </c>
      <c r="F55" s="57">
        <v>15735</v>
      </c>
      <c r="G55" s="56">
        <v>11398</v>
      </c>
      <c r="H55" s="56">
        <v>12128</v>
      </c>
      <c r="I55" s="56">
        <v>11984</v>
      </c>
      <c r="J55" s="56">
        <v>11764</v>
      </c>
      <c r="K55" s="57">
        <v>16118</v>
      </c>
      <c r="L55" s="80">
        <v>11151</v>
      </c>
      <c r="M55" s="80">
        <v>10909</v>
      </c>
      <c r="N55" s="80">
        <v>11462</v>
      </c>
      <c r="O55" s="80">
        <v>11460</v>
      </c>
      <c r="P55" s="76">
        <v>15534</v>
      </c>
      <c r="Q55" s="121"/>
      <c r="R55" s="121"/>
      <c r="S55" s="121"/>
      <c r="T55" s="121"/>
      <c r="U55" s="121"/>
      <c r="W55"/>
      <c r="X55"/>
      <c r="Y55"/>
      <c r="Z55"/>
      <c r="AA55"/>
    </row>
    <row r="56" spans="1:27" x14ac:dyDescent="0.25">
      <c r="A56" s="58" t="s">
        <v>8</v>
      </c>
      <c r="B56" s="56">
        <v>13001</v>
      </c>
      <c r="C56" s="56">
        <v>13309</v>
      </c>
      <c r="D56" s="56">
        <v>13422</v>
      </c>
      <c r="E56" s="56">
        <v>13553</v>
      </c>
      <c r="F56" s="57">
        <v>18243</v>
      </c>
      <c r="G56" s="56">
        <v>13147</v>
      </c>
      <c r="H56" s="56">
        <v>13890</v>
      </c>
      <c r="I56" s="56">
        <v>13870</v>
      </c>
      <c r="J56" s="56">
        <v>13522</v>
      </c>
      <c r="K56" s="57">
        <v>18741</v>
      </c>
      <c r="L56" s="80">
        <v>13008</v>
      </c>
      <c r="M56" s="80">
        <v>12580</v>
      </c>
      <c r="N56" s="80">
        <v>13429</v>
      </c>
      <c r="O56" s="80">
        <v>13560</v>
      </c>
      <c r="P56" s="76">
        <v>18663</v>
      </c>
      <c r="Q56" s="121"/>
      <c r="R56" s="121"/>
      <c r="S56" s="121"/>
      <c r="T56" s="121"/>
      <c r="U56" s="121"/>
      <c r="W56"/>
      <c r="X56"/>
      <c r="Y56"/>
      <c r="Z56"/>
      <c r="AA56"/>
    </row>
    <row r="57" spans="1:27" x14ac:dyDescent="0.25">
      <c r="A57" s="59"/>
      <c r="B57" s="56"/>
      <c r="C57" s="56"/>
      <c r="D57" s="56"/>
      <c r="E57" s="56"/>
      <c r="F57" s="29"/>
      <c r="G57" s="56"/>
      <c r="H57" s="56"/>
      <c r="I57" s="56"/>
      <c r="J57" s="56"/>
      <c r="K57" s="29"/>
      <c r="L57" s="80"/>
      <c r="M57" s="80"/>
      <c r="N57" s="80"/>
      <c r="O57" s="80"/>
      <c r="P57" s="114"/>
      <c r="Q57" s="121"/>
      <c r="R57" s="121"/>
      <c r="S57" s="121"/>
      <c r="T57" s="121"/>
      <c r="U57" s="122"/>
      <c r="W57"/>
      <c r="X57"/>
      <c r="Y57"/>
      <c r="Z57"/>
      <c r="AA57"/>
    </row>
    <row r="58" spans="1:27" x14ac:dyDescent="0.25">
      <c r="A58" s="55" t="s">
        <v>16</v>
      </c>
      <c r="B58" s="56">
        <v>15632</v>
      </c>
      <c r="C58" s="56">
        <v>16114</v>
      </c>
      <c r="D58" s="56">
        <v>16193</v>
      </c>
      <c r="E58" s="56">
        <v>16367</v>
      </c>
      <c r="F58" s="57">
        <v>22332</v>
      </c>
      <c r="G58" s="56">
        <v>15988</v>
      </c>
      <c r="H58" s="56">
        <v>16893</v>
      </c>
      <c r="I58" s="56">
        <v>16841</v>
      </c>
      <c r="J58" s="56">
        <v>16452</v>
      </c>
      <c r="K58" s="57">
        <v>23105</v>
      </c>
      <c r="L58" s="80">
        <v>15574</v>
      </c>
      <c r="M58" s="80">
        <v>15133</v>
      </c>
      <c r="N58" s="80">
        <v>15913</v>
      </c>
      <c r="O58" s="80">
        <v>15926</v>
      </c>
      <c r="P58" s="76">
        <v>22249</v>
      </c>
      <c r="Q58" s="121"/>
      <c r="R58" s="121"/>
      <c r="S58" s="121"/>
      <c r="T58" s="121"/>
      <c r="U58" s="121"/>
      <c r="W58"/>
      <c r="X58"/>
      <c r="Y58"/>
      <c r="Z58"/>
      <c r="AA58"/>
    </row>
    <row r="59" spans="1:27" x14ac:dyDescent="0.25">
      <c r="A59" s="58" t="s">
        <v>9</v>
      </c>
      <c r="B59" s="56">
        <v>28012</v>
      </c>
      <c r="C59" s="56">
        <v>29451</v>
      </c>
      <c r="D59" s="56">
        <v>30085</v>
      </c>
      <c r="E59" s="56">
        <v>30728</v>
      </c>
      <c r="F59" s="57">
        <v>46314</v>
      </c>
      <c r="G59" s="56">
        <v>29899</v>
      </c>
      <c r="H59" s="56">
        <v>32628</v>
      </c>
      <c r="I59" s="56">
        <v>32927</v>
      </c>
      <c r="J59" s="56">
        <v>33056</v>
      </c>
      <c r="K59" s="57">
        <v>50867</v>
      </c>
      <c r="L59" s="80">
        <v>30602</v>
      </c>
      <c r="M59" s="80">
        <v>29038</v>
      </c>
      <c r="N59" s="80">
        <v>32335</v>
      </c>
      <c r="O59" s="80">
        <v>32868</v>
      </c>
      <c r="P59" s="76">
        <v>51081</v>
      </c>
      <c r="Q59" s="121"/>
      <c r="R59" s="121"/>
      <c r="S59" s="121"/>
      <c r="T59" s="121"/>
      <c r="U59" s="121"/>
      <c r="W59"/>
      <c r="X59"/>
      <c r="Y59"/>
      <c r="Z59"/>
      <c r="AA59"/>
    </row>
    <row r="60" spans="1:27" x14ac:dyDescent="0.25">
      <c r="A60" s="58" t="s">
        <v>10</v>
      </c>
      <c r="B60" s="56">
        <v>24770</v>
      </c>
      <c r="C60" s="56">
        <v>25583</v>
      </c>
      <c r="D60" s="56">
        <v>25798</v>
      </c>
      <c r="E60" s="56">
        <v>26572</v>
      </c>
      <c r="F60" s="57">
        <v>37110</v>
      </c>
      <c r="G60" s="56">
        <v>26067</v>
      </c>
      <c r="H60" s="56">
        <v>28140</v>
      </c>
      <c r="I60" s="56">
        <v>28204</v>
      </c>
      <c r="J60" s="56">
        <v>27906</v>
      </c>
      <c r="K60" s="57">
        <v>39776</v>
      </c>
      <c r="L60" s="80">
        <v>26474</v>
      </c>
      <c r="M60" s="80">
        <v>26147</v>
      </c>
      <c r="N60" s="80">
        <v>27555</v>
      </c>
      <c r="O60" s="80">
        <v>28007</v>
      </c>
      <c r="P60" s="76">
        <v>39363</v>
      </c>
      <c r="Q60" s="121"/>
      <c r="R60" s="121"/>
      <c r="S60" s="121"/>
      <c r="T60" s="121"/>
      <c r="U60" s="121"/>
      <c r="W60"/>
      <c r="X60"/>
      <c r="Y60"/>
      <c r="Z60"/>
      <c r="AA60"/>
    </row>
    <row r="61" spans="1:27" x14ac:dyDescent="0.25">
      <c r="A61" s="58" t="s">
        <v>11</v>
      </c>
      <c r="B61" s="56">
        <v>12616</v>
      </c>
      <c r="C61" s="56">
        <v>13150</v>
      </c>
      <c r="D61" s="56">
        <v>13410</v>
      </c>
      <c r="E61" s="56">
        <v>13363</v>
      </c>
      <c r="F61" s="57">
        <v>18693</v>
      </c>
      <c r="G61" s="56">
        <v>12986</v>
      </c>
      <c r="H61" s="56">
        <v>13845</v>
      </c>
      <c r="I61" s="56">
        <v>13775</v>
      </c>
      <c r="J61" s="56">
        <v>13424</v>
      </c>
      <c r="K61" s="57">
        <v>19257</v>
      </c>
      <c r="L61" s="80">
        <v>12682</v>
      </c>
      <c r="M61" s="80">
        <v>12350</v>
      </c>
      <c r="N61" s="80">
        <v>12943</v>
      </c>
      <c r="O61" s="80">
        <v>13054</v>
      </c>
      <c r="P61" s="76">
        <v>18392</v>
      </c>
      <c r="Q61" s="121"/>
      <c r="R61" s="121"/>
      <c r="S61" s="121"/>
      <c r="T61" s="121"/>
      <c r="U61" s="121"/>
      <c r="W61"/>
      <c r="X61"/>
      <c r="Y61"/>
      <c r="Z61"/>
      <c r="AA61"/>
    </row>
    <row r="62" spans="1:27" x14ac:dyDescent="0.25">
      <c r="A62" s="59"/>
      <c r="B62" s="56"/>
      <c r="C62" s="56"/>
      <c r="D62" s="56"/>
      <c r="E62" s="56"/>
      <c r="F62" s="29"/>
      <c r="G62" s="56"/>
      <c r="H62" s="56"/>
      <c r="I62" s="56"/>
      <c r="J62" s="56"/>
      <c r="K62" s="29"/>
      <c r="L62" s="80"/>
      <c r="M62" s="80"/>
      <c r="N62" s="80"/>
      <c r="O62" s="80"/>
      <c r="P62" s="114"/>
      <c r="Q62" s="121"/>
      <c r="R62" s="121"/>
      <c r="S62" s="121"/>
      <c r="T62" s="121"/>
      <c r="U62" s="122"/>
      <c r="W62"/>
      <c r="X62"/>
      <c r="Y62"/>
      <c r="Z62"/>
      <c r="AA62"/>
    </row>
    <row r="63" spans="1:27" x14ac:dyDescent="0.25">
      <c r="A63" s="60" t="s">
        <v>12</v>
      </c>
      <c r="B63" s="61">
        <v>133737</v>
      </c>
      <c r="C63" s="61">
        <v>138392</v>
      </c>
      <c r="D63" s="61">
        <v>140690</v>
      </c>
      <c r="E63" s="61">
        <v>142809</v>
      </c>
      <c r="F63" s="57">
        <v>200350</v>
      </c>
      <c r="G63" s="61">
        <v>139228</v>
      </c>
      <c r="H63" s="61">
        <v>149401</v>
      </c>
      <c r="I63" s="61">
        <v>149416</v>
      </c>
      <c r="J63" s="61">
        <v>147408</v>
      </c>
      <c r="K63" s="57">
        <v>212344</v>
      </c>
      <c r="L63" s="115">
        <v>138758</v>
      </c>
      <c r="M63" s="115">
        <v>135025</v>
      </c>
      <c r="N63" s="115">
        <v>144829</v>
      </c>
      <c r="O63" s="115">
        <v>146119</v>
      </c>
      <c r="P63" s="76">
        <v>208875</v>
      </c>
      <c r="Q63" s="123"/>
      <c r="R63" s="123"/>
      <c r="S63" s="123"/>
      <c r="T63" s="123"/>
      <c r="U63" s="121"/>
      <c r="W63"/>
      <c r="X63"/>
      <c r="Y63"/>
      <c r="Z63"/>
      <c r="AA63"/>
    </row>
    <row r="64" spans="1:27" x14ac:dyDescent="0.25">
      <c r="A64" s="60" t="s">
        <v>13</v>
      </c>
      <c r="B64" s="56">
        <v>4482</v>
      </c>
      <c r="C64" s="56">
        <v>4744</v>
      </c>
      <c r="D64" s="56">
        <v>4943</v>
      </c>
      <c r="E64" s="56">
        <v>4956</v>
      </c>
      <c r="F64" s="57">
        <v>7109</v>
      </c>
      <c r="G64" s="56">
        <v>4728</v>
      </c>
      <c r="H64" s="56">
        <v>5348</v>
      </c>
      <c r="I64" s="56">
        <v>5273</v>
      </c>
      <c r="J64" s="56">
        <v>5166</v>
      </c>
      <c r="K64" s="57">
        <v>7599</v>
      </c>
      <c r="L64" s="80">
        <v>4727</v>
      </c>
      <c r="M64" s="80">
        <v>4733</v>
      </c>
      <c r="N64" s="80">
        <v>5172</v>
      </c>
      <c r="O64" s="80">
        <v>5243</v>
      </c>
      <c r="P64" s="76">
        <v>7535</v>
      </c>
      <c r="Q64" s="121"/>
      <c r="R64" s="121"/>
      <c r="S64" s="121"/>
      <c r="T64" s="121"/>
      <c r="U64" s="121"/>
      <c r="W64"/>
      <c r="X64"/>
      <c r="Y64"/>
      <c r="Z64"/>
      <c r="AA64"/>
    </row>
    <row r="65" spans="1:27" x14ac:dyDescent="0.25">
      <c r="A65" s="60" t="s">
        <v>14</v>
      </c>
      <c r="B65" s="56">
        <v>7757</v>
      </c>
      <c r="C65" s="56">
        <v>8260</v>
      </c>
      <c r="D65" s="56">
        <v>8407</v>
      </c>
      <c r="E65" s="56">
        <v>8462</v>
      </c>
      <c r="F65" s="57">
        <v>11808</v>
      </c>
      <c r="G65" s="56">
        <v>8237</v>
      </c>
      <c r="H65" s="56">
        <v>8969</v>
      </c>
      <c r="I65" s="56">
        <v>8851</v>
      </c>
      <c r="J65" s="56">
        <v>8721</v>
      </c>
      <c r="K65" s="57">
        <v>12483</v>
      </c>
      <c r="L65" s="80">
        <v>8143</v>
      </c>
      <c r="M65" s="80">
        <v>7798</v>
      </c>
      <c r="N65" s="80">
        <v>8179</v>
      </c>
      <c r="O65" s="80">
        <v>8324</v>
      </c>
      <c r="P65" s="76">
        <v>11934</v>
      </c>
      <c r="Q65" s="121"/>
      <c r="R65" s="121"/>
      <c r="S65" s="121"/>
      <c r="T65" s="121"/>
      <c r="U65" s="121"/>
      <c r="W65"/>
      <c r="X65"/>
      <c r="Y65"/>
      <c r="Z65"/>
      <c r="AA65"/>
    </row>
    <row r="66" spans="1:27" x14ac:dyDescent="0.25">
      <c r="A66" s="60" t="s">
        <v>15</v>
      </c>
      <c r="B66" s="56">
        <v>10192</v>
      </c>
      <c r="C66" s="56">
        <v>10677</v>
      </c>
      <c r="D66" s="56">
        <v>10952</v>
      </c>
      <c r="E66" s="56">
        <v>10988</v>
      </c>
      <c r="F66" s="57">
        <v>14132</v>
      </c>
      <c r="G66" s="56">
        <v>10535</v>
      </c>
      <c r="H66" s="56">
        <v>11469</v>
      </c>
      <c r="I66" s="56">
        <v>11477</v>
      </c>
      <c r="J66" s="56">
        <v>11180</v>
      </c>
      <c r="K66" s="57">
        <v>14793</v>
      </c>
      <c r="L66" s="80">
        <v>10397</v>
      </c>
      <c r="M66" s="80">
        <v>10255</v>
      </c>
      <c r="N66" s="80">
        <v>10729</v>
      </c>
      <c r="O66" s="80">
        <v>10843</v>
      </c>
      <c r="P66" s="76">
        <v>13975</v>
      </c>
      <c r="Q66" s="121"/>
      <c r="R66" s="121"/>
      <c r="S66" s="121"/>
      <c r="T66" s="121"/>
      <c r="U66" s="121"/>
      <c r="W66"/>
      <c r="X66"/>
      <c r="Y66"/>
      <c r="Z66"/>
      <c r="AA66"/>
    </row>
    <row r="67" spans="1:27" x14ac:dyDescent="0.25">
      <c r="A67" s="60" t="s">
        <v>86</v>
      </c>
      <c r="B67" s="56">
        <v>5539</v>
      </c>
      <c r="C67" s="56">
        <v>5635</v>
      </c>
      <c r="D67" s="56">
        <v>5389</v>
      </c>
      <c r="E67" s="56">
        <v>5677</v>
      </c>
      <c r="F67" s="57">
        <v>9908</v>
      </c>
      <c r="G67" s="56">
        <v>5807</v>
      </c>
      <c r="H67" s="56">
        <v>6232</v>
      </c>
      <c r="I67" s="56">
        <v>6701</v>
      </c>
      <c r="J67" s="56">
        <v>6655</v>
      </c>
      <c r="K67" s="57">
        <v>11181</v>
      </c>
      <c r="L67" s="80">
        <v>6569</v>
      </c>
      <c r="M67" s="80">
        <v>6560</v>
      </c>
      <c r="N67" s="80">
        <v>6647</v>
      </c>
      <c r="O67" s="80">
        <v>6508</v>
      </c>
      <c r="P67" s="76">
        <v>11521</v>
      </c>
      <c r="Q67" s="121"/>
      <c r="R67" s="121"/>
      <c r="S67" s="121"/>
      <c r="T67" s="121"/>
      <c r="U67" s="121"/>
      <c r="W67"/>
      <c r="X67"/>
      <c r="Y67"/>
      <c r="Z67"/>
      <c r="AA67"/>
    </row>
    <row r="68" spans="1:27" x14ac:dyDescent="0.25">
      <c r="A68" s="68" t="s">
        <v>87</v>
      </c>
      <c r="B68" s="80" t="str">
        <f>IFERROR(VLOOKUP(CONCATENATE(B$5,#REF!,"M"),DataA,4,FALSE),"-  ")</f>
        <v>-  </v>
      </c>
      <c r="C68" s="80" t="str">
        <f>IFERROR(VLOOKUP(CONCATENATE(C$5,#REF!,"M"),DataA,4,FALSE),"-  ")</f>
        <v>-  </v>
      </c>
      <c r="D68" s="80" t="str">
        <f>IFERROR(VLOOKUP(CONCATENATE(D$5,#REF!,"M"),DataA,4,FALSE),"-  ")</f>
        <v>-  </v>
      </c>
      <c r="E68" s="80" t="str">
        <f>IFERROR(VLOOKUP(CONCATENATE(E$5,#REF!,"M"),DataA,4,FALSE),"-  ")</f>
        <v>-  </v>
      </c>
      <c r="F68" s="76" t="str">
        <f>IFERROR(VLOOKUP(CONCATENATE(F$5,#REF!,"M"),DataA,4,FALSE),"-  ")</f>
        <v>-  </v>
      </c>
      <c r="G68" s="80">
        <v>0</v>
      </c>
      <c r="H68" s="80">
        <v>0</v>
      </c>
      <c r="I68" s="80">
        <v>0</v>
      </c>
      <c r="J68" s="80">
        <v>0</v>
      </c>
      <c r="K68" s="76">
        <v>0</v>
      </c>
      <c r="L68" s="62">
        <v>0</v>
      </c>
      <c r="M68" s="62">
        <v>0</v>
      </c>
      <c r="N68" s="62">
        <v>0</v>
      </c>
      <c r="O68" s="62">
        <v>0</v>
      </c>
      <c r="P68" s="63">
        <v>0</v>
      </c>
      <c r="Q68" s="119"/>
      <c r="R68" s="119"/>
      <c r="S68" s="119"/>
      <c r="T68" s="119"/>
      <c r="U68" s="119"/>
      <c r="W68"/>
      <c r="X68"/>
      <c r="Y68"/>
      <c r="Z68"/>
      <c r="AA68"/>
    </row>
    <row r="69" spans="1:27" x14ac:dyDescent="0.25">
      <c r="A69" s="18"/>
      <c r="B69" s="18"/>
      <c r="C69" s="18"/>
      <c r="D69" s="18"/>
      <c r="E69" s="18"/>
      <c r="F69" s="18"/>
      <c r="G69" s="18"/>
    </row>
    <row r="70" spans="1:27" ht="14" x14ac:dyDescent="0.25">
      <c r="A70" s="49" t="s">
        <v>81</v>
      </c>
      <c r="B70" s="18"/>
      <c r="C70" s="18"/>
      <c r="D70" s="18"/>
      <c r="E70" s="18"/>
      <c r="F70" s="18"/>
      <c r="G70" s="18"/>
    </row>
    <row r="71" spans="1:27" x14ac:dyDescent="0.25">
      <c r="A71" s="50" t="s">
        <v>84</v>
      </c>
      <c r="B71" s="18"/>
      <c r="C71" s="18"/>
      <c r="D71" s="18"/>
      <c r="E71" s="18"/>
      <c r="F71" s="18"/>
      <c r="G71" s="18"/>
    </row>
    <row r="72" spans="1:27" x14ac:dyDescent="0.25">
      <c r="A72" s="50" t="s">
        <v>80</v>
      </c>
    </row>
    <row r="73" spans="1:27" x14ac:dyDescent="0.25">
      <c r="A73" s="50" t="s">
        <v>162</v>
      </c>
    </row>
    <row r="74" spans="1:27" s="50" customFormat="1" x14ac:dyDescent="0.25">
      <c r="A74" s="50" t="s">
        <v>175</v>
      </c>
    </row>
    <row r="75" spans="1:27" x14ac:dyDescent="0.25">
      <c r="A75" s="50"/>
    </row>
    <row r="76" spans="1:27" ht="14" x14ac:dyDescent="0.3">
      <c r="A76" s="48" t="s">
        <v>130</v>
      </c>
    </row>
  </sheetData>
  <hyperlinks>
    <hyperlink ref="A76" location="Title!A1" display="Return to Title and Contents" xr:uid="{00000000-0004-0000-0700-000000000000}"/>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7_x000D_&amp;1#&amp;"Calibri"&amp;10&amp;K000000OFFICIAL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pageSetUpPr fitToPage="1"/>
  </sheetPr>
  <dimension ref="A1:Y117"/>
  <sheetViews>
    <sheetView showGridLines="0" zoomScaleNormal="100" workbookViewId="0"/>
  </sheetViews>
  <sheetFormatPr defaultColWidth="9.08984375" defaultRowHeight="12.5" x14ac:dyDescent="0.25"/>
  <cols>
    <col min="1" max="1" width="35.1796875" style="18" customWidth="1"/>
    <col min="2" max="2" width="8.6328125" style="18" bestFit="1" customWidth="1"/>
    <col min="3" max="6" width="10.08984375" style="18" customWidth="1"/>
    <col min="7" max="7" width="9.08984375" style="18"/>
    <col min="8" max="11" width="10.08984375" style="18" customWidth="1"/>
    <col min="12" max="12" width="9.08984375" style="18"/>
    <col min="13" max="16" width="10.08984375" style="18" customWidth="1"/>
    <col min="17" max="17" width="9.08984375" style="18" customWidth="1"/>
    <col min="18" max="21" width="10.08984375" style="18" customWidth="1"/>
    <col min="22" max="22" width="1.54296875" style="18" customWidth="1"/>
    <col min="23" max="26" width="14.453125" style="18" bestFit="1" customWidth="1"/>
    <col min="27" max="16384" width="9.08984375" style="18"/>
  </cols>
  <sheetData>
    <row r="1" spans="1:25" s="9" customFormat="1" ht="18" x14ac:dyDescent="0.4">
      <c r="A1" s="90" t="s">
        <v>85</v>
      </c>
      <c r="L1" s="92"/>
      <c r="Q1" s="92"/>
      <c r="Y1" s="92" t="s">
        <v>141</v>
      </c>
    </row>
    <row r="2" spans="1:25" s="9" customFormat="1" ht="18" x14ac:dyDescent="0.4">
      <c r="L2" s="92"/>
      <c r="Q2" s="92"/>
      <c r="Y2" s="92" t="s">
        <v>159</v>
      </c>
    </row>
    <row r="3" spans="1:25" s="9" customFormat="1" ht="21" x14ac:dyDescent="0.4">
      <c r="A3" s="91" t="s">
        <v>176</v>
      </c>
      <c r="B3" s="91"/>
      <c r="C3" s="91"/>
      <c r="D3" s="91"/>
      <c r="E3" s="91"/>
      <c r="F3" s="91"/>
      <c r="G3" s="91"/>
      <c r="H3" s="91"/>
      <c r="I3" s="91"/>
      <c r="J3" s="91"/>
      <c r="K3" s="91"/>
      <c r="L3" s="91"/>
      <c r="M3" s="91"/>
      <c r="N3" s="91"/>
      <c r="O3" s="91"/>
      <c r="P3" s="91"/>
      <c r="Q3" s="91"/>
      <c r="R3" s="91"/>
      <c r="S3" s="91"/>
      <c r="T3" s="91"/>
      <c r="U3" s="91"/>
      <c r="V3" s="91"/>
    </row>
    <row r="4" spans="1:25" ht="16.5" x14ac:dyDescent="0.35">
      <c r="A4" s="93" t="s">
        <v>3</v>
      </c>
    </row>
    <row r="5" spans="1:25" ht="12.75" customHeight="1" x14ac:dyDescent="0.25">
      <c r="C5" s="30"/>
      <c r="D5" s="30"/>
      <c r="E5" s="30"/>
      <c r="F5" s="30"/>
      <c r="G5" s="30"/>
      <c r="H5" s="30"/>
      <c r="I5" s="37"/>
      <c r="J5" s="37"/>
      <c r="K5" s="37"/>
      <c r="L5" s="37"/>
      <c r="M5" s="37"/>
      <c r="N5" s="37"/>
      <c r="O5" s="37"/>
      <c r="P5" s="37"/>
      <c r="Q5" s="37"/>
      <c r="R5" s="37"/>
      <c r="S5" s="37"/>
      <c r="T5" s="37"/>
      <c r="U5" s="37"/>
      <c r="V5" s="37"/>
    </row>
    <row r="6" spans="1:25" x14ac:dyDescent="0.25">
      <c r="A6" s="73" t="s">
        <v>29</v>
      </c>
      <c r="B6" s="52" t="s">
        <v>106</v>
      </c>
      <c r="C6" s="52" t="s">
        <v>107</v>
      </c>
      <c r="D6" s="52" t="s">
        <v>108</v>
      </c>
      <c r="E6" s="52" t="s">
        <v>109</v>
      </c>
      <c r="F6" s="51" t="s">
        <v>133</v>
      </c>
      <c r="G6" s="52" t="s">
        <v>111</v>
      </c>
      <c r="H6" s="52" t="s">
        <v>112</v>
      </c>
      <c r="I6" s="52" t="s">
        <v>113</v>
      </c>
      <c r="J6" s="52" t="s">
        <v>114</v>
      </c>
      <c r="K6" s="51" t="s">
        <v>134</v>
      </c>
      <c r="L6" s="52" t="s">
        <v>115</v>
      </c>
      <c r="M6" s="52" t="s">
        <v>116</v>
      </c>
      <c r="N6" s="52" t="s">
        <v>117</v>
      </c>
      <c r="O6" s="52" t="s">
        <v>118</v>
      </c>
      <c r="P6" s="51" t="s">
        <v>135</v>
      </c>
      <c r="Q6" s="52" t="s">
        <v>139</v>
      </c>
      <c r="R6" s="52" t="s">
        <v>141</v>
      </c>
      <c r="S6" s="52" t="s">
        <v>142</v>
      </c>
      <c r="T6" s="52" t="s">
        <v>143</v>
      </c>
      <c r="U6" s="51" t="s">
        <v>140</v>
      </c>
      <c r="V6" s="97"/>
      <c r="W6" s="52" t="s">
        <v>155</v>
      </c>
      <c r="X6" s="52" t="s">
        <v>157</v>
      </c>
      <c r="Y6" s="52" t="s">
        <v>156</v>
      </c>
    </row>
    <row r="7" spans="1:25" ht="20.25" customHeight="1" x14ac:dyDescent="0.35">
      <c r="A7" s="77" t="s">
        <v>146</v>
      </c>
      <c r="B7" s="50"/>
      <c r="C7" s="50"/>
      <c r="D7" s="50"/>
      <c r="E7" s="50"/>
      <c r="F7" s="50"/>
      <c r="G7" s="50"/>
      <c r="H7" s="50"/>
      <c r="I7" s="50"/>
      <c r="J7" s="50"/>
      <c r="K7" s="50"/>
      <c r="L7" s="50"/>
      <c r="M7" s="50"/>
      <c r="N7" s="50"/>
      <c r="O7" s="50"/>
      <c r="P7" s="50"/>
      <c r="Q7" s="50"/>
      <c r="R7" s="50"/>
      <c r="S7" s="50"/>
      <c r="T7" s="50"/>
      <c r="U7" s="50"/>
    </row>
    <row r="8" spans="1:25" ht="12.75" customHeight="1" x14ac:dyDescent="0.25">
      <c r="A8" s="60" t="s">
        <v>21</v>
      </c>
      <c r="B8" s="56">
        <v>2645</v>
      </c>
      <c r="C8" s="56">
        <v>2637</v>
      </c>
      <c r="D8" s="56">
        <v>2602</v>
      </c>
      <c r="E8" s="56">
        <v>2910</v>
      </c>
      <c r="F8" s="57">
        <v>10793</v>
      </c>
      <c r="G8" s="56">
        <v>2872</v>
      </c>
      <c r="H8" s="56">
        <v>2516</v>
      </c>
      <c r="I8" s="56">
        <v>2824</v>
      </c>
      <c r="J8" s="56">
        <v>2857</v>
      </c>
      <c r="K8" s="57">
        <v>11068</v>
      </c>
      <c r="L8" s="56">
        <v>2485</v>
      </c>
      <c r="M8" s="56">
        <v>2284</v>
      </c>
      <c r="N8" s="56">
        <v>2586</v>
      </c>
      <c r="O8" s="56">
        <v>3015</v>
      </c>
      <c r="P8" s="57">
        <v>10370</v>
      </c>
      <c r="Q8" s="56">
        <v>1614</v>
      </c>
      <c r="R8" s="56">
        <v>2235</v>
      </c>
      <c r="S8" s="56" t="s">
        <v>158</v>
      </c>
      <c r="T8" s="56" t="s">
        <v>158</v>
      </c>
      <c r="U8" s="57">
        <v>3849</v>
      </c>
      <c r="W8" s="57">
        <v>10900</v>
      </c>
      <c r="X8" s="57">
        <v>10449</v>
      </c>
      <c r="Y8" s="57">
        <v>9450</v>
      </c>
    </row>
    <row r="9" spans="1:25" ht="12.75" customHeight="1" x14ac:dyDescent="0.25">
      <c r="A9" s="60" t="s">
        <v>22</v>
      </c>
      <c r="B9" s="56">
        <v>600</v>
      </c>
      <c r="C9" s="56">
        <v>703</v>
      </c>
      <c r="D9" s="56">
        <v>762</v>
      </c>
      <c r="E9" s="56">
        <v>834</v>
      </c>
      <c r="F9" s="57">
        <v>2899</v>
      </c>
      <c r="G9" s="56">
        <v>757</v>
      </c>
      <c r="H9" s="56">
        <v>643</v>
      </c>
      <c r="I9" s="56">
        <v>848</v>
      </c>
      <c r="J9" s="56">
        <v>766</v>
      </c>
      <c r="K9" s="57">
        <v>3014</v>
      </c>
      <c r="L9" s="56">
        <v>568</v>
      </c>
      <c r="M9" s="56">
        <v>472</v>
      </c>
      <c r="N9" s="56">
        <v>770</v>
      </c>
      <c r="O9" s="56">
        <v>769</v>
      </c>
      <c r="P9" s="57">
        <v>2578</v>
      </c>
      <c r="Q9" s="56">
        <v>418</v>
      </c>
      <c r="R9" s="56">
        <v>642</v>
      </c>
      <c r="S9" s="56" t="s">
        <v>158</v>
      </c>
      <c r="T9" s="56" t="s">
        <v>158</v>
      </c>
      <c r="U9" s="57">
        <v>1060</v>
      </c>
      <c r="W9" s="57">
        <v>2997</v>
      </c>
      <c r="X9" s="57">
        <v>2654</v>
      </c>
      <c r="Y9" s="57">
        <v>2598</v>
      </c>
    </row>
    <row r="10" spans="1:25" ht="12.75" customHeight="1" x14ac:dyDescent="0.25">
      <c r="A10" s="60" t="s">
        <v>23</v>
      </c>
      <c r="B10" s="56">
        <v>680</v>
      </c>
      <c r="C10" s="56">
        <v>684</v>
      </c>
      <c r="D10" s="56">
        <v>661</v>
      </c>
      <c r="E10" s="56">
        <v>609</v>
      </c>
      <c r="F10" s="57">
        <v>2634</v>
      </c>
      <c r="G10" s="56">
        <v>727</v>
      </c>
      <c r="H10" s="56">
        <v>665</v>
      </c>
      <c r="I10" s="56">
        <v>589</v>
      </c>
      <c r="J10" s="56">
        <v>572</v>
      </c>
      <c r="K10" s="57">
        <v>2552</v>
      </c>
      <c r="L10" s="56">
        <v>669</v>
      </c>
      <c r="M10" s="56">
        <v>513</v>
      </c>
      <c r="N10" s="56">
        <v>625</v>
      </c>
      <c r="O10" s="56">
        <v>714</v>
      </c>
      <c r="P10" s="57">
        <v>2520</v>
      </c>
      <c r="Q10" s="56">
        <v>794</v>
      </c>
      <c r="R10" s="56">
        <v>1061</v>
      </c>
      <c r="S10" s="56" t="s">
        <v>158</v>
      </c>
      <c r="T10" s="56" t="s">
        <v>158</v>
      </c>
      <c r="U10" s="57">
        <v>1855</v>
      </c>
      <c r="W10" s="57">
        <v>2662</v>
      </c>
      <c r="X10" s="57">
        <v>2343</v>
      </c>
      <c r="Y10" s="57">
        <v>3193</v>
      </c>
    </row>
    <row r="11" spans="1:25" ht="12.75" customHeight="1" x14ac:dyDescent="0.25">
      <c r="A11" s="60" t="s">
        <v>24</v>
      </c>
      <c r="B11" s="56">
        <v>5184</v>
      </c>
      <c r="C11" s="56">
        <v>5377</v>
      </c>
      <c r="D11" s="56">
        <v>7054</v>
      </c>
      <c r="E11" s="56">
        <v>5690</v>
      </c>
      <c r="F11" s="57">
        <v>23306</v>
      </c>
      <c r="G11" s="56">
        <v>5530</v>
      </c>
      <c r="H11" s="56">
        <v>5607</v>
      </c>
      <c r="I11" s="56">
        <v>5378</v>
      </c>
      <c r="J11" s="56">
        <v>5665</v>
      </c>
      <c r="K11" s="57">
        <v>22180</v>
      </c>
      <c r="L11" s="56">
        <v>5066</v>
      </c>
      <c r="M11" s="56">
        <v>3206</v>
      </c>
      <c r="N11" s="56">
        <v>3660</v>
      </c>
      <c r="O11" s="56">
        <v>3574</v>
      </c>
      <c r="P11" s="57">
        <v>15506</v>
      </c>
      <c r="Q11" s="56">
        <v>3527</v>
      </c>
      <c r="R11" s="56">
        <v>3356</v>
      </c>
      <c r="S11" s="56" t="s">
        <v>158</v>
      </c>
      <c r="T11" s="56" t="s">
        <v>158</v>
      </c>
      <c r="U11" s="57">
        <v>6882</v>
      </c>
      <c r="W11" s="57">
        <v>23882</v>
      </c>
      <c r="X11" s="57">
        <v>19315</v>
      </c>
      <c r="Y11" s="57">
        <v>14116</v>
      </c>
    </row>
    <row r="12" spans="1:25" ht="12.75" customHeight="1" x14ac:dyDescent="0.25">
      <c r="A12" s="60" t="s">
        <v>25</v>
      </c>
      <c r="B12" s="56">
        <v>115</v>
      </c>
      <c r="C12" s="56">
        <v>112</v>
      </c>
      <c r="D12" s="56">
        <v>110</v>
      </c>
      <c r="E12" s="56">
        <v>126</v>
      </c>
      <c r="F12" s="57">
        <v>462</v>
      </c>
      <c r="G12" s="56">
        <v>121</v>
      </c>
      <c r="H12" s="56">
        <v>113</v>
      </c>
      <c r="I12" s="56">
        <v>101</v>
      </c>
      <c r="J12" s="56">
        <v>114</v>
      </c>
      <c r="K12" s="57">
        <v>448</v>
      </c>
      <c r="L12" s="56">
        <v>125</v>
      </c>
      <c r="M12" s="56">
        <v>112</v>
      </c>
      <c r="N12" s="56">
        <v>102</v>
      </c>
      <c r="O12" s="56">
        <v>106</v>
      </c>
      <c r="P12" s="57">
        <v>446</v>
      </c>
      <c r="Q12" s="56">
        <v>81</v>
      </c>
      <c r="R12" s="56">
        <v>105</v>
      </c>
      <c r="S12" s="56" t="s">
        <v>158</v>
      </c>
      <c r="T12" s="56" t="s">
        <v>158</v>
      </c>
      <c r="U12" s="57">
        <v>186</v>
      </c>
      <c r="W12" s="57">
        <v>470</v>
      </c>
      <c r="X12" s="57">
        <v>452</v>
      </c>
      <c r="Y12" s="57">
        <v>394</v>
      </c>
    </row>
    <row r="13" spans="1:25" ht="12.75" customHeight="1" x14ac:dyDescent="0.25">
      <c r="A13" s="60" t="s">
        <v>26</v>
      </c>
      <c r="B13" s="56">
        <v>8154</v>
      </c>
      <c r="C13" s="56">
        <v>7406</v>
      </c>
      <c r="D13" s="56">
        <v>7067</v>
      </c>
      <c r="E13" s="56">
        <v>6954</v>
      </c>
      <c r="F13" s="57">
        <v>29582</v>
      </c>
      <c r="G13" s="56">
        <v>8192</v>
      </c>
      <c r="H13" s="56">
        <v>5979</v>
      </c>
      <c r="I13" s="56">
        <v>6472</v>
      </c>
      <c r="J13" s="56">
        <v>6536</v>
      </c>
      <c r="K13" s="57">
        <v>27178</v>
      </c>
      <c r="L13" s="56">
        <v>6817</v>
      </c>
      <c r="M13" s="56">
        <v>6583</v>
      </c>
      <c r="N13" s="56">
        <v>6463</v>
      </c>
      <c r="O13" s="56">
        <v>8137</v>
      </c>
      <c r="P13" s="57">
        <v>28000</v>
      </c>
      <c r="Q13" s="56">
        <v>5759</v>
      </c>
      <c r="R13" s="56">
        <v>8420</v>
      </c>
      <c r="S13" s="56" t="s">
        <v>158</v>
      </c>
      <c r="T13" s="56" t="s">
        <v>158</v>
      </c>
      <c r="U13" s="57">
        <v>14179</v>
      </c>
      <c r="W13" s="57">
        <v>28193</v>
      </c>
      <c r="X13" s="57">
        <v>26407</v>
      </c>
      <c r="Y13" s="57">
        <v>28779</v>
      </c>
    </row>
    <row r="14" spans="1:25" ht="12.75" customHeight="1" x14ac:dyDescent="0.25">
      <c r="A14" s="60" t="s">
        <v>27</v>
      </c>
      <c r="B14" s="56">
        <v>4606</v>
      </c>
      <c r="C14" s="56">
        <v>4604</v>
      </c>
      <c r="D14" s="56">
        <v>4436</v>
      </c>
      <c r="E14" s="56">
        <v>4301</v>
      </c>
      <c r="F14" s="57">
        <v>17946</v>
      </c>
      <c r="G14" s="56">
        <v>4641</v>
      </c>
      <c r="H14" s="56">
        <v>4123</v>
      </c>
      <c r="I14" s="56">
        <v>4213</v>
      </c>
      <c r="J14" s="56">
        <v>3895</v>
      </c>
      <c r="K14" s="57">
        <v>16872</v>
      </c>
      <c r="L14" s="56">
        <v>4100</v>
      </c>
      <c r="M14" s="56">
        <v>3104</v>
      </c>
      <c r="N14" s="56">
        <v>3679</v>
      </c>
      <c r="O14" s="56">
        <v>4430</v>
      </c>
      <c r="P14" s="57">
        <v>15313</v>
      </c>
      <c r="Q14" s="56">
        <v>3707</v>
      </c>
      <c r="R14" s="56">
        <v>4686</v>
      </c>
      <c r="S14" s="56" t="s">
        <v>158</v>
      </c>
      <c r="T14" s="56" t="s">
        <v>158</v>
      </c>
      <c r="U14" s="57">
        <v>8393</v>
      </c>
      <c r="W14" s="57">
        <v>17501</v>
      </c>
      <c r="X14" s="57">
        <v>15312</v>
      </c>
      <c r="Y14" s="57">
        <v>16501</v>
      </c>
    </row>
    <row r="15" spans="1:25" ht="12.75" customHeight="1" x14ac:dyDescent="0.25">
      <c r="A15" s="60" t="s">
        <v>28</v>
      </c>
      <c r="B15" s="56">
        <v>15294</v>
      </c>
      <c r="C15" s="56">
        <v>14652</v>
      </c>
      <c r="D15" s="56">
        <v>13650</v>
      </c>
      <c r="E15" s="56">
        <v>14957</v>
      </c>
      <c r="F15" s="57">
        <v>58553</v>
      </c>
      <c r="G15" s="56">
        <v>16977</v>
      </c>
      <c r="H15" s="56">
        <v>14550</v>
      </c>
      <c r="I15" s="56">
        <v>14071</v>
      </c>
      <c r="J15" s="56">
        <v>14611</v>
      </c>
      <c r="K15" s="57">
        <v>60209</v>
      </c>
      <c r="L15" s="56">
        <v>13614</v>
      </c>
      <c r="M15" s="56">
        <v>8670</v>
      </c>
      <c r="N15" s="56">
        <v>11083</v>
      </c>
      <c r="O15" s="56">
        <v>13606</v>
      </c>
      <c r="P15" s="57">
        <v>46973</v>
      </c>
      <c r="Q15" s="56">
        <v>12132</v>
      </c>
      <c r="R15" s="56">
        <v>12828</v>
      </c>
      <c r="S15" s="56" t="s">
        <v>158</v>
      </c>
      <c r="T15" s="56" t="s">
        <v>158</v>
      </c>
      <c r="U15" s="57">
        <v>24959</v>
      </c>
      <c r="W15" s="57">
        <v>60134</v>
      </c>
      <c r="X15" s="57">
        <v>50966</v>
      </c>
      <c r="Y15" s="57">
        <v>49648</v>
      </c>
    </row>
    <row r="16" spans="1:25" ht="12.75" customHeight="1" x14ac:dyDescent="0.25">
      <c r="A16" s="60" t="s">
        <v>1</v>
      </c>
      <c r="B16" s="56">
        <v>5670</v>
      </c>
      <c r="C16" s="56">
        <v>5514</v>
      </c>
      <c r="D16" s="56">
        <v>5614</v>
      </c>
      <c r="E16" s="56">
        <v>5917</v>
      </c>
      <c r="F16" s="57">
        <v>22715</v>
      </c>
      <c r="G16" s="56">
        <v>6458</v>
      </c>
      <c r="H16" s="56">
        <v>5618</v>
      </c>
      <c r="I16" s="56">
        <v>6043</v>
      </c>
      <c r="J16" s="56">
        <v>5894</v>
      </c>
      <c r="K16" s="57">
        <v>24013</v>
      </c>
      <c r="L16" s="56">
        <v>5028</v>
      </c>
      <c r="M16" s="56">
        <v>3991</v>
      </c>
      <c r="N16" s="56">
        <v>5223</v>
      </c>
      <c r="O16" s="56">
        <v>5827</v>
      </c>
      <c r="P16" s="57">
        <v>20069</v>
      </c>
      <c r="Q16" s="56">
        <v>3903</v>
      </c>
      <c r="R16" s="56">
        <v>4483</v>
      </c>
      <c r="S16" s="56" t="s">
        <v>158</v>
      </c>
      <c r="T16" s="56" t="s">
        <v>158</v>
      </c>
      <c r="U16" s="57">
        <v>8386</v>
      </c>
      <c r="W16" s="57">
        <v>23607</v>
      </c>
      <c r="X16" s="57">
        <v>20956</v>
      </c>
      <c r="Y16" s="57">
        <v>19435</v>
      </c>
    </row>
    <row r="17" spans="1:25" ht="12.75" customHeight="1" x14ac:dyDescent="0.25">
      <c r="A17" s="60" t="s">
        <v>0</v>
      </c>
      <c r="B17" s="56">
        <v>224</v>
      </c>
      <c r="C17" s="56">
        <v>273</v>
      </c>
      <c r="D17" s="56">
        <v>298</v>
      </c>
      <c r="E17" s="56">
        <v>318</v>
      </c>
      <c r="F17" s="57">
        <v>1112</v>
      </c>
      <c r="G17" s="56">
        <v>241</v>
      </c>
      <c r="H17" s="56">
        <v>232</v>
      </c>
      <c r="I17" s="56">
        <v>240</v>
      </c>
      <c r="J17" s="56">
        <v>238</v>
      </c>
      <c r="K17" s="57">
        <v>951</v>
      </c>
      <c r="L17" s="56">
        <v>182</v>
      </c>
      <c r="M17" s="56">
        <v>174</v>
      </c>
      <c r="N17" s="56">
        <v>207</v>
      </c>
      <c r="O17" s="56">
        <v>287</v>
      </c>
      <c r="P17" s="57">
        <v>849</v>
      </c>
      <c r="Q17" s="56">
        <v>1346</v>
      </c>
      <c r="R17" s="56">
        <v>1493</v>
      </c>
      <c r="S17" s="56" t="s">
        <v>158</v>
      </c>
      <c r="T17" s="56" t="s">
        <v>158</v>
      </c>
      <c r="U17" s="57">
        <v>2839</v>
      </c>
      <c r="W17" s="57">
        <v>1089</v>
      </c>
      <c r="X17" s="57">
        <v>833</v>
      </c>
      <c r="Y17" s="57">
        <v>3333</v>
      </c>
    </row>
    <row r="18" spans="1:25" ht="15.5" x14ac:dyDescent="0.25">
      <c r="A18" s="81" t="s">
        <v>149</v>
      </c>
      <c r="B18" s="62">
        <v>43171</v>
      </c>
      <c r="C18" s="62">
        <v>41961</v>
      </c>
      <c r="D18" s="62">
        <v>42254</v>
      </c>
      <c r="E18" s="62">
        <v>42616</v>
      </c>
      <c r="F18" s="63">
        <v>170003</v>
      </c>
      <c r="G18" s="62">
        <v>46516</v>
      </c>
      <c r="H18" s="62">
        <v>40047</v>
      </c>
      <c r="I18" s="62">
        <v>40777</v>
      </c>
      <c r="J18" s="62">
        <v>41146</v>
      </c>
      <c r="K18" s="63">
        <v>168486</v>
      </c>
      <c r="L18" s="62">
        <v>38655</v>
      </c>
      <c r="M18" s="62">
        <v>29108</v>
      </c>
      <c r="N18" s="62">
        <v>34396</v>
      </c>
      <c r="O18" s="62">
        <v>40465</v>
      </c>
      <c r="P18" s="63">
        <v>142623</v>
      </c>
      <c r="Q18" s="62">
        <v>33280</v>
      </c>
      <c r="R18" s="62">
        <v>39308</v>
      </c>
      <c r="S18" s="62" t="s">
        <v>158</v>
      </c>
      <c r="T18" s="62" t="s">
        <v>158</v>
      </c>
      <c r="U18" s="63">
        <v>72588</v>
      </c>
      <c r="V18" s="97"/>
      <c r="W18" s="63">
        <v>171434</v>
      </c>
      <c r="X18" s="63">
        <v>149686</v>
      </c>
      <c r="Y18" s="63">
        <v>147449</v>
      </c>
    </row>
    <row r="19" spans="1:25" x14ac:dyDescent="0.25">
      <c r="A19" s="94"/>
      <c r="B19" s="95"/>
      <c r="C19" s="95"/>
      <c r="D19" s="95"/>
      <c r="E19" s="95"/>
      <c r="F19" s="95"/>
      <c r="G19" s="95"/>
      <c r="H19" s="95"/>
      <c r="I19" s="95"/>
      <c r="J19" s="95"/>
      <c r="K19" s="95"/>
      <c r="L19" s="95"/>
      <c r="M19" s="95"/>
      <c r="N19" s="95"/>
      <c r="O19" s="95"/>
      <c r="P19" s="95"/>
      <c r="Q19" s="95"/>
      <c r="R19" s="95"/>
      <c r="S19" s="95"/>
      <c r="T19" s="95"/>
      <c r="U19" s="95"/>
    </row>
    <row r="20" spans="1:25" ht="15.5" x14ac:dyDescent="0.35">
      <c r="A20" s="77" t="s">
        <v>145</v>
      </c>
      <c r="B20" s="50"/>
      <c r="C20" s="50"/>
      <c r="D20" s="50"/>
      <c r="E20" s="50"/>
      <c r="F20" s="50"/>
      <c r="G20" s="50"/>
      <c r="H20" s="50"/>
      <c r="I20" s="50"/>
      <c r="J20" s="50"/>
      <c r="K20" s="50"/>
      <c r="L20" s="50"/>
      <c r="M20" s="50"/>
      <c r="N20" s="50"/>
      <c r="O20" s="50"/>
      <c r="P20" s="50"/>
      <c r="Q20" s="50"/>
      <c r="R20" s="50"/>
      <c r="S20" s="50"/>
      <c r="T20" s="50"/>
      <c r="U20" s="50"/>
    </row>
    <row r="21" spans="1:25" ht="12.75" customHeight="1" x14ac:dyDescent="0.25">
      <c r="A21" s="60" t="s">
        <v>21</v>
      </c>
      <c r="B21" s="56">
        <v>930</v>
      </c>
      <c r="C21" s="56">
        <v>951</v>
      </c>
      <c r="D21" s="56">
        <v>996</v>
      </c>
      <c r="E21" s="56">
        <v>1126</v>
      </c>
      <c r="F21" s="57">
        <v>4003</v>
      </c>
      <c r="G21" s="56">
        <v>1053</v>
      </c>
      <c r="H21" s="56">
        <v>1061</v>
      </c>
      <c r="I21" s="56">
        <v>1203</v>
      </c>
      <c r="J21" s="56">
        <v>1347</v>
      </c>
      <c r="K21" s="57">
        <v>4664</v>
      </c>
      <c r="L21" s="56">
        <v>1088</v>
      </c>
      <c r="M21" s="56">
        <v>1098</v>
      </c>
      <c r="N21" s="56">
        <v>1099</v>
      </c>
      <c r="O21" s="56">
        <v>1293</v>
      </c>
      <c r="P21" s="57">
        <v>4577</v>
      </c>
      <c r="Q21" s="56">
        <v>1033</v>
      </c>
      <c r="R21" s="56">
        <v>1118</v>
      </c>
      <c r="S21" s="56" t="s">
        <v>158</v>
      </c>
      <c r="T21" s="56" t="s">
        <v>158</v>
      </c>
      <c r="U21" s="57">
        <v>2151</v>
      </c>
      <c r="W21" s="57">
        <v>4235</v>
      </c>
      <c r="X21" s="57">
        <v>4736</v>
      </c>
      <c r="Y21" s="57">
        <v>4543</v>
      </c>
    </row>
    <row r="22" spans="1:25" ht="12.75" customHeight="1" x14ac:dyDescent="0.25">
      <c r="A22" s="60" t="s">
        <v>22</v>
      </c>
      <c r="B22" s="56">
        <v>1007</v>
      </c>
      <c r="C22" s="56">
        <v>1106</v>
      </c>
      <c r="D22" s="56">
        <v>1267</v>
      </c>
      <c r="E22" s="56">
        <v>1449</v>
      </c>
      <c r="F22" s="57">
        <v>4829</v>
      </c>
      <c r="G22" s="56">
        <v>1102</v>
      </c>
      <c r="H22" s="56">
        <v>1190</v>
      </c>
      <c r="I22" s="56">
        <v>1373</v>
      </c>
      <c r="J22" s="56">
        <v>1310</v>
      </c>
      <c r="K22" s="57">
        <v>4975</v>
      </c>
      <c r="L22" s="56">
        <v>954</v>
      </c>
      <c r="M22" s="56">
        <v>661</v>
      </c>
      <c r="N22" s="56">
        <v>1076</v>
      </c>
      <c r="O22" s="56">
        <v>1134</v>
      </c>
      <c r="P22" s="57">
        <v>3825</v>
      </c>
      <c r="Q22" s="56">
        <v>976</v>
      </c>
      <c r="R22" s="56">
        <v>1105</v>
      </c>
      <c r="S22" s="56" t="s">
        <v>158</v>
      </c>
      <c r="T22" s="56" t="s">
        <v>158</v>
      </c>
      <c r="U22" s="57">
        <v>2080</v>
      </c>
      <c r="W22" s="57">
        <v>5008</v>
      </c>
      <c r="X22" s="57">
        <v>4297</v>
      </c>
      <c r="Y22" s="57">
        <v>4291</v>
      </c>
    </row>
    <row r="23" spans="1:25" ht="12.75" customHeight="1" x14ac:dyDescent="0.25">
      <c r="A23" s="60" t="s">
        <v>23</v>
      </c>
      <c r="B23" s="56">
        <v>1065</v>
      </c>
      <c r="C23" s="56">
        <v>1177</v>
      </c>
      <c r="D23" s="56">
        <v>1173</v>
      </c>
      <c r="E23" s="56">
        <v>1231</v>
      </c>
      <c r="F23" s="57">
        <v>4646</v>
      </c>
      <c r="G23" s="56">
        <v>1121</v>
      </c>
      <c r="H23" s="56">
        <v>1136</v>
      </c>
      <c r="I23" s="56">
        <v>1072</v>
      </c>
      <c r="J23" s="56">
        <v>968</v>
      </c>
      <c r="K23" s="57">
        <v>4297</v>
      </c>
      <c r="L23" s="56">
        <v>1002</v>
      </c>
      <c r="M23" s="56">
        <v>685</v>
      </c>
      <c r="N23" s="56">
        <v>953</v>
      </c>
      <c r="O23" s="56">
        <v>1228</v>
      </c>
      <c r="P23" s="57">
        <v>3869</v>
      </c>
      <c r="Q23" s="56">
        <v>1369</v>
      </c>
      <c r="R23" s="56">
        <v>1429</v>
      </c>
      <c r="S23" s="56" t="s">
        <v>158</v>
      </c>
      <c r="T23" s="56" t="s">
        <v>158</v>
      </c>
      <c r="U23" s="57">
        <v>2798</v>
      </c>
      <c r="W23" s="57">
        <v>4662</v>
      </c>
      <c r="X23" s="57">
        <v>3727</v>
      </c>
      <c r="Y23" s="57">
        <v>4980</v>
      </c>
    </row>
    <row r="24" spans="1:25" ht="12.75" customHeight="1" x14ac:dyDescent="0.25">
      <c r="A24" s="60" t="s">
        <v>24</v>
      </c>
      <c r="B24" s="56">
        <v>2098</v>
      </c>
      <c r="C24" s="56">
        <v>2908</v>
      </c>
      <c r="D24" s="56">
        <v>3531</v>
      </c>
      <c r="E24" s="56">
        <v>3167</v>
      </c>
      <c r="F24" s="57">
        <v>11704</v>
      </c>
      <c r="G24" s="56">
        <v>2359</v>
      </c>
      <c r="H24" s="56">
        <v>2812</v>
      </c>
      <c r="I24" s="56">
        <v>2551</v>
      </c>
      <c r="J24" s="56">
        <v>1765</v>
      </c>
      <c r="K24" s="57">
        <v>9486</v>
      </c>
      <c r="L24" s="56">
        <v>1543</v>
      </c>
      <c r="M24" s="56">
        <v>783</v>
      </c>
      <c r="N24" s="56">
        <v>1023</v>
      </c>
      <c r="O24" s="56">
        <v>1632</v>
      </c>
      <c r="P24" s="57">
        <v>4981</v>
      </c>
      <c r="Q24" s="56">
        <v>1657</v>
      </c>
      <c r="R24" s="56">
        <v>1698</v>
      </c>
      <c r="S24" s="56" t="s">
        <v>158</v>
      </c>
      <c r="T24" s="56" t="s">
        <v>158</v>
      </c>
      <c r="U24" s="57">
        <v>3355</v>
      </c>
      <c r="W24" s="57">
        <v>11869</v>
      </c>
      <c r="X24" s="57">
        <v>6641</v>
      </c>
      <c r="Y24" s="57">
        <v>6011</v>
      </c>
    </row>
    <row r="25" spans="1:25" ht="12.75" customHeight="1" x14ac:dyDescent="0.25">
      <c r="A25" s="60" t="s">
        <v>25</v>
      </c>
      <c r="B25" s="56">
        <v>17</v>
      </c>
      <c r="C25" s="56">
        <v>19</v>
      </c>
      <c r="D25" s="56">
        <v>26</v>
      </c>
      <c r="E25" s="56">
        <v>15</v>
      </c>
      <c r="F25" s="57">
        <v>78</v>
      </c>
      <c r="G25" s="56">
        <v>17</v>
      </c>
      <c r="H25" s="56">
        <v>16</v>
      </c>
      <c r="I25" s="56">
        <v>16</v>
      </c>
      <c r="J25" s="56">
        <v>25</v>
      </c>
      <c r="K25" s="57">
        <v>74</v>
      </c>
      <c r="L25" s="56">
        <v>18</v>
      </c>
      <c r="M25" s="56">
        <v>25</v>
      </c>
      <c r="N25" s="56">
        <v>14</v>
      </c>
      <c r="O25" s="56">
        <v>19</v>
      </c>
      <c r="P25" s="57">
        <v>77</v>
      </c>
      <c r="Q25" s="56">
        <v>40</v>
      </c>
      <c r="R25" s="56">
        <v>63</v>
      </c>
      <c r="S25" s="56" t="s">
        <v>158</v>
      </c>
      <c r="T25" s="56" t="s">
        <v>158</v>
      </c>
      <c r="U25" s="57">
        <v>102</v>
      </c>
      <c r="W25" s="57">
        <v>75</v>
      </c>
      <c r="X25" s="57">
        <v>85</v>
      </c>
      <c r="Y25" s="57">
        <v>136</v>
      </c>
    </row>
    <row r="26" spans="1:25" ht="12.75" customHeight="1" x14ac:dyDescent="0.25">
      <c r="A26" s="60" t="s">
        <v>26</v>
      </c>
      <c r="B26" s="56">
        <v>6286</v>
      </c>
      <c r="C26" s="56">
        <v>6387</v>
      </c>
      <c r="D26" s="56">
        <v>5903</v>
      </c>
      <c r="E26" s="56">
        <v>6559</v>
      </c>
      <c r="F26" s="57">
        <v>25135</v>
      </c>
      <c r="G26" s="56">
        <v>6618</v>
      </c>
      <c r="H26" s="56">
        <v>6570</v>
      </c>
      <c r="I26" s="56">
        <v>6846</v>
      </c>
      <c r="J26" s="56">
        <v>6784</v>
      </c>
      <c r="K26" s="57">
        <v>26818</v>
      </c>
      <c r="L26" s="56">
        <v>6319</v>
      </c>
      <c r="M26" s="56">
        <v>6406</v>
      </c>
      <c r="N26" s="56">
        <v>5820</v>
      </c>
      <c r="O26" s="56">
        <v>5905</v>
      </c>
      <c r="P26" s="57">
        <v>24450</v>
      </c>
      <c r="Q26" s="56">
        <v>6040</v>
      </c>
      <c r="R26" s="56">
        <v>6144</v>
      </c>
      <c r="S26" s="56" t="s">
        <v>158</v>
      </c>
      <c r="T26" s="56" t="s">
        <v>158</v>
      </c>
      <c r="U26" s="57">
        <v>12184</v>
      </c>
      <c r="W26" s="57">
        <v>25649</v>
      </c>
      <c r="X26" s="57">
        <v>26356</v>
      </c>
      <c r="Y26" s="57">
        <v>23908</v>
      </c>
    </row>
    <row r="27" spans="1:25" ht="12.75" customHeight="1" x14ac:dyDescent="0.25">
      <c r="A27" s="60" t="s">
        <v>27</v>
      </c>
      <c r="B27" s="56">
        <v>3461</v>
      </c>
      <c r="C27" s="56">
        <v>3284</v>
      </c>
      <c r="D27" s="56">
        <v>3373</v>
      </c>
      <c r="E27" s="56">
        <v>3548</v>
      </c>
      <c r="F27" s="57">
        <v>13665</v>
      </c>
      <c r="G27" s="56">
        <v>3187</v>
      </c>
      <c r="H27" s="56">
        <v>4076</v>
      </c>
      <c r="I27" s="56">
        <v>3991</v>
      </c>
      <c r="J27" s="56">
        <v>3699</v>
      </c>
      <c r="K27" s="57">
        <v>14953</v>
      </c>
      <c r="L27" s="56">
        <v>3743</v>
      </c>
      <c r="M27" s="56">
        <v>4332</v>
      </c>
      <c r="N27" s="56">
        <v>4864</v>
      </c>
      <c r="O27" s="56">
        <v>4688</v>
      </c>
      <c r="P27" s="57">
        <v>17628</v>
      </c>
      <c r="Q27" s="56">
        <v>4628</v>
      </c>
      <c r="R27" s="56">
        <v>5009</v>
      </c>
      <c r="S27" s="56" t="s">
        <v>158</v>
      </c>
      <c r="T27" s="56" t="s">
        <v>158</v>
      </c>
      <c r="U27" s="57">
        <v>9636</v>
      </c>
      <c r="W27" s="57">
        <v>14183</v>
      </c>
      <c r="X27" s="57">
        <v>15765</v>
      </c>
      <c r="Y27" s="57">
        <v>19189</v>
      </c>
    </row>
    <row r="28" spans="1:25" ht="12.75" customHeight="1" x14ac:dyDescent="0.25">
      <c r="A28" s="60" t="s">
        <v>28</v>
      </c>
      <c r="B28" s="56">
        <v>18621</v>
      </c>
      <c r="C28" s="56">
        <v>17950</v>
      </c>
      <c r="D28" s="56">
        <v>18881</v>
      </c>
      <c r="E28" s="56">
        <v>19606</v>
      </c>
      <c r="F28" s="57">
        <v>75059</v>
      </c>
      <c r="G28" s="56">
        <v>18461</v>
      </c>
      <c r="H28" s="56">
        <v>17688</v>
      </c>
      <c r="I28" s="56">
        <v>19442</v>
      </c>
      <c r="J28" s="56">
        <v>20120</v>
      </c>
      <c r="K28" s="57">
        <v>75711</v>
      </c>
      <c r="L28" s="56">
        <v>17337</v>
      </c>
      <c r="M28" s="56">
        <v>11553</v>
      </c>
      <c r="N28" s="56">
        <v>15070</v>
      </c>
      <c r="O28" s="56">
        <v>16654</v>
      </c>
      <c r="P28" s="57">
        <v>60615</v>
      </c>
      <c r="Q28" s="56">
        <v>14811</v>
      </c>
      <c r="R28" s="56">
        <v>14685</v>
      </c>
      <c r="S28" s="56" t="s">
        <v>158</v>
      </c>
      <c r="T28" s="56" t="s">
        <v>158</v>
      </c>
      <c r="U28" s="57">
        <v>29495</v>
      </c>
      <c r="W28" s="57">
        <v>74636</v>
      </c>
      <c r="X28" s="57">
        <v>68452</v>
      </c>
      <c r="Y28" s="57">
        <v>61220</v>
      </c>
    </row>
    <row r="29" spans="1:25" ht="12.75" customHeight="1" x14ac:dyDescent="0.25">
      <c r="A29" s="60" t="s">
        <v>1</v>
      </c>
      <c r="B29" s="56">
        <v>6046</v>
      </c>
      <c r="C29" s="56">
        <v>5827</v>
      </c>
      <c r="D29" s="56">
        <v>5640</v>
      </c>
      <c r="E29" s="56">
        <v>6330</v>
      </c>
      <c r="F29" s="57">
        <v>23843</v>
      </c>
      <c r="G29" s="56">
        <v>6663</v>
      </c>
      <c r="H29" s="56">
        <v>7467</v>
      </c>
      <c r="I29" s="56">
        <v>7563</v>
      </c>
      <c r="J29" s="56">
        <v>8794</v>
      </c>
      <c r="K29" s="57">
        <v>30487</v>
      </c>
      <c r="L29" s="56">
        <v>5484</v>
      </c>
      <c r="M29" s="56">
        <v>3498</v>
      </c>
      <c r="N29" s="56">
        <v>4733</v>
      </c>
      <c r="O29" s="56">
        <v>5863</v>
      </c>
      <c r="P29" s="57">
        <v>19577</v>
      </c>
      <c r="Q29" s="56">
        <v>4590</v>
      </c>
      <c r="R29" s="56">
        <v>4862</v>
      </c>
      <c r="S29" s="56" t="s">
        <v>158</v>
      </c>
      <c r="T29" s="56" t="s">
        <v>158</v>
      </c>
      <c r="U29" s="57">
        <v>9453</v>
      </c>
      <c r="W29" s="57">
        <v>26100</v>
      </c>
      <c r="X29" s="57">
        <v>25338</v>
      </c>
      <c r="Y29" s="57">
        <v>20049</v>
      </c>
    </row>
    <row r="30" spans="1:25" ht="12.75" customHeight="1" x14ac:dyDescent="0.25">
      <c r="A30" s="60" t="s">
        <v>0</v>
      </c>
      <c r="B30" s="56">
        <v>1424</v>
      </c>
      <c r="C30" s="56">
        <v>1584</v>
      </c>
      <c r="D30" s="56">
        <v>1725</v>
      </c>
      <c r="E30" s="56">
        <v>1809</v>
      </c>
      <c r="F30" s="57">
        <v>6543</v>
      </c>
      <c r="G30" s="56">
        <v>1726</v>
      </c>
      <c r="H30" s="56">
        <v>1978</v>
      </c>
      <c r="I30" s="56">
        <v>1938</v>
      </c>
      <c r="J30" s="56">
        <v>2236</v>
      </c>
      <c r="K30" s="57">
        <v>7879</v>
      </c>
      <c r="L30" s="56">
        <v>1954</v>
      </c>
      <c r="M30" s="56">
        <v>1851</v>
      </c>
      <c r="N30" s="56">
        <v>2201</v>
      </c>
      <c r="O30" s="56">
        <v>2391</v>
      </c>
      <c r="P30" s="57">
        <v>8397</v>
      </c>
      <c r="Q30" s="56">
        <v>2751</v>
      </c>
      <c r="R30" s="56">
        <v>2863</v>
      </c>
      <c r="S30" s="56" t="s">
        <v>158</v>
      </c>
      <c r="T30" s="56" t="s">
        <v>158</v>
      </c>
      <c r="U30" s="57">
        <v>5614</v>
      </c>
      <c r="W30" s="57">
        <v>7239</v>
      </c>
      <c r="X30" s="57">
        <v>7979</v>
      </c>
      <c r="Y30" s="57">
        <v>10206</v>
      </c>
    </row>
    <row r="31" spans="1:25" ht="12.5" customHeight="1" x14ac:dyDescent="0.25">
      <c r="A31" s="81" t="s">
        <v>148</v>
      </c>
      <c r="B31" s="62">
        <v>40957</v>
      </c>
      <c r="C31" s="62">
        <v>41192</v>
      </c>
      <c r="D31" s="62">
        <v>42514</v>
      </c>
      <c r="E31" s="62">
        <v>44840</v>
      </c>
      <c r="F31" s="63">
        <v>169503</v>
      </c>
      <c r="G31" s="62">
        <v>42307</v>
      </c>
      <c r="H31" s="62">
        <v>43994</v>
      </c>
      <c r="I31" s="62">
        <v>45994</v>
      </c>
      <c r="J31" s="62">
        <v>47049</v>
      </c>
      <c r="K31" s="63">
        <v>179344</v>
      </c>
      <c r="L31" s="62">
        <v>39441</v>
      </c>
      <c r="M31" s="62">
        <v>30893</v>
      </c>
      <c r="N31" s="62">
        <v>36856</v>
      </c>
      <c r="O31" s="62">
        <v>40807</v>
      </c>
      <c r="P31" s="63">
        <v>147997</v>
      </c>
      <c r="Q31" s="62">
        <v>37894</v>
      </c>
      <c r="R31" s="62">
        <v>38976</v>
      </c>
      <c r="S31" s="62" t="s">
        <v>158</v>
      </c>
      <c r="T31" s="62" t="s">
        <v>158</v>
      </c>
      <c r="U31" s="63">
        <v>76870</v>
      </c>
      <c r="V31" s="97"/>
      <c r="W31" s="63">
        <v>173656</v>
      </c>
      <c r="X31" s="63">
        <v>163376</v>
      </c>
      <c r="Y31" s="63">
        <v>154533</v>
      </c>
    </row>
    <row r="32" spans="1:25" x14ac:dyDescent="0.25">
      <c r="A32" s="94"/>
      <c r="B32" s="95"/>
      <c r="C32" s="95"/>
      <c r="D32" s="95"/>
      <c r="E32" s="95"/>
      <c r="F32" s="95"/>
      <c r="G32" s="95"/>
      <c r="H32" s="95"/>
      <c r="I32" s="95"/>
      <c r="J32" s="95"/>
      <c r="K32" s="95"/>
      <c r="L32" s="95"/>
      <c r="M32" s="95"/>
      <c r="N32" s="95"/>
      <c r="O32" s="95"/>
      <c r="P32" s="95"/>
      <c r="Q32" s="95"/>
      <c r="R32" s="95"/>
      <c r="S32" s="95"/>
      <c r="T32" s="95"/>
      <c r="U32" s="95"/>
    </row>
    <row r="33" spans="1:25" ht="15.5" x14ac:dyDescent="0.35">
      <c r="A33" s="77" t="s">
        <v>147</v>
      </c>
      <c r="B33" s="50"/>
      <c r="C33" s="50"/>
      <c r="D33" s="50"/>
      <c r="E33" s="50"/>
      <c r="F33" s="50"/>
      <c r="G33" s="50"/>
      <c r="H33" s="50"/>
      <c r="I33" s="50"/>
      <c r="J33" s="50"/>
      <c r="K33" s="50"/>
      <c r="L33" s="50"/>
      <c r="M33" s="50"/>
      <c r="N33" s="50"/>
      <c r="O33" s="50"/>
      <c r="P33" s="50"/>
      <c r="Q33" s="50"/>
      <c r="R33" s="50"/>
      <c r="S33" s="50"/>
      <c r="T33" s="50"/>
      <c r="U33" s="50"/>
    </row>
    <row r="34" spans="1:25" ht="12.75" customHeight="1" x14ac:dyDescent="0.25">
      <c r="A34" s="60" t="s">
        <v>21</v>
      </c>
      <c r="B34" s="56">
        <v>3575</v>
      </c>
      <c r="C34" s="56">
        <v>3588</v>
      </c>
      <c r="D34" s="56">
        <v>3597</v>
      </c>
      <c r="E34" s="56">
        <v>4036</v>
      </c>
      <c r="F34" s="57">
        <v>14796</v>
      </c>
      <c r="G34" s="56">
        <v>3925</v>
      </c>
      <c r="H34" s="56">
        <v>3576</v>
      </c>
      <c r="I34" s="56">
        <v>4027</v>
      </c>
      <c r="J34" s="56">
        <v>4204</v>
      </c>
      <c r="K34" s="57">
        <v>15733</v>
      </c>
      <c r="L34" s="56">
        <v>3572</v>
      </c>
      <c r="M34" s="56">
        <v>3382</v>
      </c>
      <c r="N34" s="56">
        <v>3685</v>
      </c>
      <c r="O34" s="56">
        <v>4308</v>
      </c>
      <c r="P34" s="57">
        <v>14947</v>
      </c>
      <c r="Q34" s="56">
        <v>2647</v>
      </c>
      <c r="R34" s="56">
        <v>3353</v>
      </c>
      <c r="S34" s="56" t="s">
        <v>158</v>
      </c>
      <c r="T34" s="56" t="s">
        <v>158</v>
      </c>
      <c r="U34" s="57">
        <v>6000</v>
      </c>
      <c r="W34" s="57">
        <v>15135</v>
      </c>
      <c r="X34" s="57">
        <v>15185</v>
      </c>
      <c r="Y34" s="57">
        <v>13993</v>
      </c>
    </row>
    <row r="35" spans="1:25" ht="12.75" customHeight="1" x14ac:dyDescent="0.25">
      <c r="A35" s="60" t="s">
        <v>22</v>
      </c>
      <c r="B35" s="56">
        <v>1607</v>
      </c>
      <c r="C35" s="56">
        <v>1808</v>
      </c>
      <c r="D35" s="56">
        <v>2029</v>
      </c>
      <c r="E35" s="56">
        <v>2283</v>
      </c>
      <c r="F35" s="57">
        <v>7728</v>
      </c>
      <c r="G35" s="56">
        <v>1859</v>
      </c>
      <c r="H35" s="56">
        <v>1834</v>
      </c>
      <c r="I35" s="56">
        <v>2220</v>
      </c>
      <c r="J35" s="56">
        <v>2076</v>
      </c>
      <c r="K35" s="57">
        <v>7989</v>
      </c>
      <c r="L35" s="56">
        <v>1522</v>
      </c>
      <c r="M35" s="56">
        <v>1132</v>
      </c>
      <c r="N35" s="56">
        <v>1846</v>
      </c>
      <c r="O35" s="56">
        <v>1903</v>
      </c>
      <c r="P35" s="57">
        <v>6404</v>
      </c>
      <c r="Q35" s="56">
        <v>1394</v>
      </c>
      <c r="R35" s="56">
        <v>1746</v>
      </c>
      <c r="S35" s="56" t="s">
        <v>158</v>
      </c>
      <c r="T35" s="56" t="s">
        <v>158</v>
      </c>
      <c r="U35" s="57">
        <v>3140</v>
      </c>
      <c r="W35" s="57">
        <v>8005</v>
      </c>
      <c r="X35" s="57">
        <v>6951</v>
      </c>
      <c r="Y35" s="57">
        <v>6889</v>
      </c>
    </row>
    <row r="36" spans="1:25" ht="12.75" customHeight="1" x14ac:dyDescent="0.25">
      <c r="A36" s="60" t="s">
        <v>23</v>
      </c>
      <c r="B36" s="56">
        <v>1745</v>
      </c>
      <c r="C36" s="56">
        <v>1861</v>
      </c>
      <c r="D36" s="56">
        <v>1835</v>
      </c>
      <c r="E36" s="56">
        <v>1840</v>
      </c>
      <c r="F36" s="57">
        <v>7280</v>
      </c>
      <c r="G36" s="56">
        <v>1848</v>
      </c>
      <c r="H36" s="56">
        <v>1801</v>
      </c>
      <c r="I36" s="56">
        <v>1661</v>
      </c>
      <c r="J36" s="56">
        <v>1540</v>
      </c>
      <c r="K36" s="57">
        <v>6850</v>
      </c>
      <c r="L36" s="56">
        <v>1671</v>
      </c>
      <c r="M36" s="56">
        <v>1198</v>
      </c>
      <c r="N36" s="56">
        <v>1578</v>
      </c>
      <c r="O36" s="56">
        <v>1942</v>
      </c>
      <c r="P36" s="57">
        <v>6389</v>
      </c>
      <c r="Q36" s="56">
        <v>2163</v>
      </c>
      <c r="R36" s="56">
        <v>2491</v>
      </c>
      <c r="S36" s="56" t="s">
        <v>158</v>
      </c>
      <c r="T36" s="56" t="s">
        <v>158</v>
      </c>
      <c r="U36" s="57">
        <v>4653</v>
      </c>
      <c r="W36" s="57">
        <v>7324</v>
      </c>
      <c r="X36" s="57">
        <v>6069</v>
      </c>
      <c r="Y36" s="57">
        <v>8173</v>
      </c>
    </row>
    <row r="37" spans="1:25" ht="12.75" customHeight="1" x14ac:dyDescent="0.25">
      <c r="A37" s="60" t="s">
        <v>24</v>
      </c>
      <c r="B37" s="56">
        <v>7282</v>
      </c>
      <c r="C37" s="56">
        <v>8285</v>
      </c>
      <c r="D37" s="56">
        <v>10586</v>
      </c>
      <c r="E37" s="56">
        <v>8857</v>
      </c>
      <c r="F37" s="57">
        <v>35009</v>
      </c>
      <c r="G37" s="56">
        <v>7889</v>
      </c>
      <c r="H37" s="56">
        <v>8419</v>
      </c>
      <c r="I37" s="56">
        <v>7928</v>
      </c>
      <c r="J37" s="56">
        <v>7430</v>
      </c>
      <c r="K37" s="57">
        <v>31666</v>
      </c>
      <c r="L37" s="56">
        <v>6609</v>
      </c>
      <c r="M37" s="56">
        <v>3989</v>
      </c>
      <c r="N37" s="56">
        <v>4683</v>
      </c>
      <c r="O37" s="56">
        <v>5206</v>
      </c>
      <c r="P37" s="57">
        <v>20487</v>
      </c>
      <c r="Q37" s="56">
        <v>5184</v>
      </c>
      <c r="R37" s="56">
        <v>5054</v>
      </c>
      <c r="S37" s="56" t="s">
        <v>158</v>
      </c>
      <c r="T37" s="56" t="s">
        <v>158</v>
      </c>
      <c r="U37" s="57">
        <v>10238</v>
      </c>
      <c r="W37" s="57">
        <v>35751</v>
      </c>
      <c r="X37" s="57">
        <v>25956</v>
      </c>
      <c r="Y37" s="57">
        <v>20127</v>
      </c>
    </row>
    <row r="38" spans="1:25" ht="12.75" customHeight="1" x14ac:dyDescent="0.25">
      <c r="A38" s="60" t="s">
        <v>25</v>
      </c>
      <c r="B38" s="56">
        <v>132</v>
      </c>
      <c r="C38" s="56">
        <v>131</v>
      </c>
      <c r="D38" s="56">
        <v>136</v>
      </c>
      <c r="E38" s="56">
        <v>142</v>
      </c>
      <c r="F38" s="57">
        <v>540</v>
      </c>
      <c r="G38" s="56">
        <v>138</v>
      </c>
      <c r="H38" s="56">
        <v>129</v>
      </c>
      <c r="I38" s="56">
        <v>117</v>
      </c>
      <c r="J38" s="56">
        <v>139</v>
      </c>
      <c r="K38" s="57">
        <v>523</v>
      </c>
      <c r="L38" s="56">
        <v>144</v>
      </c>
      <c r="M38" s="56">
        <v>138</v>
      </c>
      <c r="N38" s="56">
        <v>116</v>
      </c>
      <c r="O38" s="56">
        <v>126</v>
      </c>
      <c r="P38" s="57">
        <v>523</v>
      </c>
      <c r="Q38" s="56">
        <v>120</v>
      </c>
      <c r="R38" s="56">
        <v>168</v>
      </c>
      <c r="S38" s="56" t="s">
        <v>158</v>
      </c>
      <c r="T38" s="56" t="s">
        <v>158</v>
      </c>
      <c r="U38" s="57">
        <v>288</v>
      </c>
      <c r="W38" s="57">
        <v>544</v>
      </c>
      <c r="X38" s="57">
        <v>536</v>
      </c>
      <c r="Y38" s="57">
        <v>530</v>
      </c>
    </row>
    <row r="39" spans="1:25" ht="12.75" customHeight="1" x14ac:dyDescent="0.25">
      <c r="A39" s="60" t="s">
        <v>26</v>
      </c>
      <c r="B39" s="56">
        <v>14440</v>
      </c>
      <c r="C39" s="56">
        <v>13793</v>
      </c>
      <c r="D39" s="56">
        <v>12970</v>
      </c>
      <c r="E39" s="56">
        <v>13514</v>
      </c>
      <c r="F39" s="57">
        <v>54716</v>
      </c>
      <c r="G39" s="56">
        <v>14809</v>
      </c>
      <c r="H39" s="56">
        <v>12549</v>
      </c>
      <c r="I39" s="56">
        <v>13318</v>
      </c>
      <c r="J39" s="56">
        <v>13320</v>
      </c>
      <c r="K39" s="57">
        <v>53996</v>
      </c>
      <c r="L39" s="56">
        <v>13136</v>
      </c>
      <c r="M39" s="56">
        <v>12989</v>
      </c>
      <c r="N39" s="56">
        <v>12283</v>
      </c>
      <c r="O39" s="56">
        <v>14042</v>
      </c>
      <c r="P39" s="57">
        <v>52450</v>
      </c>
      <c r="Q39" s="56">
        <v>11798</v>
      </c>
      <c r="R39" s="56">
        <v>14564</v>
      </c>
      <c r="S39" s="56" t="s">
        <v>158</v>
      </c>
      <c r="T39" s="56" t="s">
        <v>158</v>
      </c>
      <c r="U39" s="57">
        <v>26363</v>
      </c>
      <c r="W39" s="57">
        <v>53842</v>
      </c>
      <c r="X39" s="57">
        <v>52763</v>
      </c>
      <c r="Y39" s="57">
        <v>52688</v>
      </c>
    </row>
    <row r="40" spans="1:25" ht="12.75" customHeight="1" x14ac:dyDescent="0.25">
      <c r="A40" s="60" t="s">
        <v>27</v>
      </c>
      <c r="B40" s="56">
        <v>8068</v>
      </c>
      <c r="C40" s="56">
        <v>7887</v>
      </c>
      <c r="D40" s="56">
        <v>7808</v>
      </c>
      <c r="E40" s="56">
        <v>7848</v>
      </c>
      <c r="F40" s="57">
        <v>31612</v>
      </c>
      <c r="G40" s="56">
        <v>7828</v>
      </c>
      <c r="H40" s="56">
        <v>8199</v>
      </c>
      <c r="I40" s="56">
        <v>8203</v>
      </c>
      <c r="J40" s="56">
        <v>7595</v>
      </c>
      <c r="K40" s="57">
        <v>31825</v>
      </c>
      <c r="L40" s="56">
        <v>7844</v>
      </c>
      <c r="M40" s="56">
        <v>7436</v>
      </c>
      <c r="N40" s="56">
        <v>8543</v>
      </c>
      <c r="O40" s="56">
        <v>9119</v>
      </c>
      <c r="P40" s="57">
        <v>32941</v>
      </c>
      <c r="Q40" s="56">
        <v>8335</v>
      </c>
      <c r="R40" s="56">
        <v>9694</v>
      </c>
      <c r="S40" s="56" t="s">
        <v>158</v>
      </c>
      <c r="T40" s="56" t="s">
        <v>158</v>
      </c>
      <c r="U40" s="57">
        <v>18029</v>
      </c>
      <c r="W40" s="57">
        <v>31684</v>
      </c>
      <c r="X40" s="57">
        <v>31077</v>
      </c>
      <c r="Y40" s="57">
        <v>35690</v>
      </c>
    </row>
    <row r="41" spans="1:25" ht="12.75" customHeight="1" x14ac:dyDescent="0.25">
      <c r="A41" s="60" t="s">
        <v>28</v>
      </c>
      <c r="B41" s="56">
        <v>33915</v>
      </c>
      <c r="C41" s="56">
        <v>32602</v>
      </c>
      <c r="D41" s="56">
        <v>32531</v>
      </c>
      <c r="E41" s="56">
        <v>34563</v>
      </c>
      <c r="F41" s="57">
        <v>133612</v>
      </c>
      <c r="G41" s="56">
        <v>35438</v>
      </c>
      <c r="H41" s="56">
        <v>32238</v>
      </c>
      <c r="I41" s="56">
        <v>33513</v>
      </c>
      <c r="J41" s="56">
        <v>34731</v>
      </c>
      <c r="K41" s="57">
        <v>135920</v>
      </c>
      <c r="L41" s="56">
        <v>30951</v>
      </c>
      <c r="M41" s="56">
        <v>20223</v>
      </c>
      <c r="N41" s="56">
        <v>26153</v>
      </c>
      <c r="O41" s="56">
        <v>30260</v>
      </c>
      <c r="P41" s="57">
        <v>107588</v>
      </c>
      <c r="Q41" s="56">
        <v>26943</v>
      </c>
      <c r="R41" s="56">
        <v>27512</v>
      </c>
      <c r="S41" s="56" t="s">
        <v>158</v>
      </c>
      <c r="T41" s="56" t="s">
        <v>158</v>
      </c>
      <c r="U41" s="57">
        <v>54455</v>
      </c>
      <c r="W41" s="57">
        <v>134770</v>
      </c>
      <c r="X41" s="57">
        <v>119418</v>
      </c>
      <c r="Y41" s="57">
        <v>110869</v>
      </c>
    </row>
    <row r="42" spans="1:25" ht="12.75" customHeight="1" x14ac:dyDescent="0.25">
      <c r="A42" s="60" t="s">
        <v>1</v>
      </c>
      <c r="B42" s="56">
        <v>11716</v>
      </c>
      <c r="C42" s="56">
        <v>11342</v>
      </c>
      <c r="D42" s="56">
        <v>11254</v>
      </c>
      <c r="E42" s="56">
        <v>12246</v>
      </c>
      <c r="F42" s="57">
        <v>46558</v>
      </c>
      <c r="G42" s="56">
        <v>13121</v>
      </c>
      <c r="H42" s="56">
        <v>13085</v>
      </c>
      <c r="I42" s="56">
        <v>13606</v>
      </c>
      <c r="J42" s="56">
        <v>14688</v>
      </c>
      <c r="K42" s="57">
        <v>54500</v>
      </c>
      <c r="L42" s="56">
        <v>10512</v>
      </c>
      <c r="M42" s="56">
        <v>7489</v>
      </c>
      <c r="N42" s="56">
        <v>9956</v>
      </c>
      <c r="O42" s="56">
        <v>11690</v>
      </c>
      <c r="P42" s="57">
        <v>39646</v>
      </c>
      <c r="Q42" s="56">
        <v>8493</v>
      </c>
      <c r="R42" s="56">
        <v>9346</v>
      </c>
      <c r="S42" s="56" t="s">
        <v>158</v>
      </c>
      <c r="T42" s="56" t="s">
        <v>158</v>
      </c>
      <c r="U42" s="57">
        <v>17839</v>
      </c>
      <c r="W42" s="57">
        <v>49707</v>
      </c>
      <c r="X42" s="57">
        <v>46294</v>
      </c>
      <c r="Y42" s="57">
        <v>39484</v>
      </c>
    </row>
    <row r="43" spans="1:25" ht="12.75" customHeight="1" x14ac:dyDescent="0.25">
      <c r="A43" s="60" t="s">
        <v>0</v>
      </c>
      <c r="B43" s="56">
        <v>1648</v>
      </c>
      <c r="C43" s="56">
        <v>1857</v>
      </c>
      <c r="D43" s="56">
        <v>2023</v>
      </c>
      <c r="E43" s="56">
        <v>2127</v>
      </c>
      <c r="F43" s="57">
        <v>7655</v>
      </c>
      <c r="G43" s="56">
        <v>1967</v>
      </c>
      <c r="H43" s="56">
        <v>2211</v>
      </c>
      <c r="I43" s="56">
        <v>2179</v>
      </c>
      <c r="J43" s="56">
        <v>2473</v>
      </c>
      <c r="K43" s="57">
        <v>8830</v>
      </c>
      <c r="L43" s="56">
        <v>2135</v>
      </c>
      <c r="M43" s="56">
        <v>2025</v>
      </c>
      <c r="N43" s="56">
        <v>2408</v>
      </c>
      <c r="O43" s="56">
        <v>2678</v>
      </c>
      <c r="P43" s="57">
        <v>9246</v>
      </c>
      <c r="Q43" s="56">
        <v>4097</v>
      </c>
      <c r="R43" s="56">
        <v>4356</v>
      </c>
      <c r="S43" s="56" t="s">
        <v>158</v>
      </c>
      <c r="T43" s="56" t="s">
        <v>158</v>
      </c>
      <c r="U43" s="57">
        <v>8454</v>
      </c>
      <c r="W43" s="57">
        <v>8328</v>
      </c>
      <c r="X43" s="57">
        <v>8812</v>
      </c>
      <c r="Y43" s="57">
        <v>13539</v>
      </c>
    </row>
    <row r="44" spans="1:25" ht="20.25" customHeight="1" x14ac:dyDescent="0.25">
      <c r="A44" s="81" t="s">
        <v>17</v>
      </c>
      <c r="B44" s="62">
        <v>84128</v>
      </c>
      <c r="C44" s="62">
        <v>83153</v>
      </c>
      <c r="D44" s="62">
        <v>84769</v>
      </c>
      <c r="E44" s="62">
        <v>87457</v>
      </c>
      <c r="F44" s="63">
        <v>339506</v>
      </c>
      <c r="G44" s="62">
        <v>88823</v>
      </c>
      <c r="H44" s="62">
        <v>84042</v>
      </c>
      <c r="I44" s="62">
        <v>86771</v>
      </c>
      <c r="J44" s="62">
        <v>88195</v>
      </c>
      <c r="K44" s="63">
        <v>347831</v>
      </c>
      <c r="L44" s="62">
        <v>78096</v>
      </c>
      <c r="M44" s="62">
        <v>60000</v>
      </c>
      <c r="N44" s="62">
        <v>71252</v>
      </c>
      <c r="O44" s="62">
        <v>81272</v>
      </c>
      <c r="P44" s="63">
        <v>290620</v>
      </c>
      <c r="Q44" s="62">
        <v>71174</v>
      </c>
      <c r="R44" s="62">
        <v>78284</v>
      </c>
      <c r="S44" s="62" t="s">
        <v>158</v>
      </c>
      <c r="T44" s="62" t="s">
        <v>158</v>
      </c>
      <c r="U44" s="63">
        <v>149458</v>
      </c>
      <c r="V44" s="97"/>
      <c r="W44" s="63">
        <v>345090</v>
      </c>
      <c r="X44" s="63">
        <v>313063</v>
      </c>
      <c r="Y44" s="63">
        <v>301982</v>
      </c>
    </row>
    <row r="45" spans="1:25" x14ac:dyDescent="0.25">
      <c r="A45" s="94"/>
      <c r="B45" s="95"/>
      <c r="C45" s="95"/>
      <c r="D45" s="95"/>
      <c r="E45" s="95"/>
      <c r="F45" s="95"/>
      <c r="G45" s="95"/>
      <c r="H45" s="95"/>
      <c r="I45" s="95"/>
      <c r="J45" s="95"/>
      <c r="K45" s="95"/>
      <c r="L45" s="95"/>
      <c r="M45" s="95"/>
      <c r="N45" s="95"/>
      <c r="O45" s="95"/>
      <c r="P45" s="95"/>
      <c r="Q45" s="95"/>
      <c r="R45" s="95"/>
      <c r="S45" s="95"/>
      <c r="T45" s="95"/>
      <c r="U45" s="95"/>
    </row>
    <row r="46" spans="1:25" ht="13" x14ac:dyDescent="0.3">
      <c r="A46" s="17"/>
      <c r="B46" s="52" t="s">
        <v>106</v>
      </c>
      <c r="C46" s="52" t="s">
        <v>107</v>
      </c>
      <c r="D46" s="52" t="s">
        <v>108</v>
      </c>
      <c r="E46" s="52" t="s">
        <v>109</v>
      </c>
      <c r="F46" s="51" t="s">
        <v>133</v>
      </c>
      <c r="G46" s="52" t="s">
        <v>111</v>
      </c>
      <c r="H46" s="52" t="s">
        <v>112</v>
      </c>
      <c r="I46" s="52" t="s">
        <v>113</v>
      </c>
      <c r="J46" s="52" t="s">
        <v>114</v>
      </c>
      <c r="K46" s="51" t="s">
        <v>134</v>
      </c>
      <c r="L46" s="52" t="s">
        <v>115</v>
      </c>
      <c r="M46" s="52" t="s">
        <v>116</v>
      </c>
      <c r="N46" s="52" t="s">
        <v>117</v>
      </c>
      <c r="O46" s="52" t="s">
        <v>118</v>
      </c>
      <c r="P46" s="51" t="s">
        <v>135</v>
      </c>
      <c r="Q46" s="52" t="s">
        <v>139</v>
      </c>
      <c r="R46" s="52" t="s">
        <v>141</v>
      </c>
      <c r="S46" s="52" t="s">
        <v>142</v>
      </c>
      <c r="T46" s="52" t="s">
        <v>143</v>
      </c>
      <c r="U46" s="51" t="s">
        <v>140</v>
      </c>
      <c r="V46" s="97"/>
      <c r="W46" s="52" t="s">
        <v>155</v>
      </c>
      <c r="X46" s="52" t="s">
        <v>157</v>
      </c>
      <c r="Y46" s="52" t="s">
        <v>156</v>
      </c>
    </row>
    <row r="47" spans="1:25" ht="15.5" x14ac:dyDescent="0.35">
      <c r="A47" s="96" t="s">
        <v>151</v>
      </c>
      <c r="B47" s="50"/>
      <c r="C47" s="50"/>
      <c r="D47" s="50"/>
      <c r="E47" s="50"/>
      <c r="F47" s="50"/>
      <c r="G47" s="50"/>
      <c r="H47" s="50"/>
      <c r="I47" s="50"/>
      <c r="J47" s="50"/>
      <c r="K47" s="50"/>
      <c r="L47" s="50"/>
      <c r="M47" s="50"/>
      <c r="N47" s="50"/>
      <c r="O47" s="50"/>
      <c r="P47" s="50"/>
      <c r="Q47" s="50"/>
      <c r="R47" s="50"/>
      <c r="S47" s="50"/>
      <c r="T47" s="50"/>
      <c r="U47" s="50"/>
    </row>
    <row r="48" spans="1:25" x14ac:dyDescent="0.25">
      <c r="A48" s="74" t="s">
        <v>21</v>
      </c>
      <c r="B48" s="56">
        <v>6691</v>
      </c>
      <c r="C48" s="56">
        <v>7035</v>
      </c>
      <c r="D48" s="56">
        <v>7000</v>
      </c>
      <c r="E48" s="56">
        <v>7490</v>
      </c>
      <c r="F48" s="57">
        <v>28216</v>
      </c>
      <c r="G48" s="56">
        <v>7419</v>
      </c>
      <c r="H48" s="56">
        <v>6965</v>
      </c>
      <c r="I48" s="56">
        <v>7104</v>
      </c>
      <c r="J48" s="56">
        <v>7567</v>
      </c>
      <c r="K48" s="57">
        <v>29055</v>
      </c>
      <c r="L48" s="56">
        <v>6968</v>
      </c>
      <c r="M48" s="56">
        <v>7002</v>
      </c>
      <c r="N48" s="56">
        <v>6980</v>
      </c>
      <c r="O48" s="56">
        <v>8035</v>
      </c>
      <c r="P48" s="57">
        <v>28985</v>
      </c>
      <c r="Q48" s="56">
        <v>5811</v>
      </c>
      <c r="R48" s="56">
        <v>6117</v>
      </c>
      <c r="S48" s="56" t="s">
        <v>158</v>
      </c>
      <c r="T48" s="56" t="s">
        <v>158</v>
      </c>
      <c r="U48" s="57">
        <v>11928</v>
      </c>
      <c r="W48" s="57">
        <v>28873</v>
      </c>
      <c r="X48" s="57">
        <v>28640</v>
      </c>
      <c r="Y48" s="57">
        <v>26943</v>
      </c>
    </row>
    <row r="49" spans="1:25" x14ac:dyDescent="0.25">
      <c r="A49" s="74" t="s">
        <v>22</v>
      </c>
      <c r="B49" s="56">
        <v>954</v>
      </c>
      <c r="C49" s="56">
        <v>1141</v>
      </c>
      <c r="D49" s="56">
        <v>1231</v>
      </c>
      <c r="E49" s="56">
        <v>1425</v>
      </c>
      <c r="F49" s="57">
        <v>4752</v>
      </c>
      <c r="G49" s="56">
        <v>1325</v>
      </c>
      <c r="H49" s="56">
        <v>1095</v>
      </c>
      <c r="I49" s="56">
        <v>1189</v>
      </c>
      <c r="J49" s="56">
        <v>1319</v>
      </c>
      <c r="K49" s="57">
        <v>4926</v>
      </c>
      <c r="L49" s="56">
        <v>964</v>
      </c>
      <c r="M49" s="56">
        <v>1120</v>
      </c>
      <c r="N49" s="56">
        <v>1333</v>
      </c>
      <c r="O49" s="56">
        <v>1594</v>
      </c>
      <c r="P49" s="57">
        <v>5010</v>
      </c>
      <c r="Q49" s="56">
        <v>917</v>
      </c>
      <c r="R49" s="56">
        <v>1258</v>
      </c>
      <c r="S49" s="56" t="s">
        <v>158</v>
      </c>
      <c r="T49" s="56" t="s">
        <v>158</v>
      </c>
      <c r="U49" s="57">
        <v>2175</v>
      </c>
      <c r="W49" s="57">
        <v>5076</v>
      </c>
      <c r="X49" s="57">
        <v>4590</v>
      </c>
      <c r="Y49" s="57">
        <v>5101</v>
      </c>
    </row>
    <row r="50" spans="1:25" x14ac:dyDescent="0.25">
      <c r="A50" s="74" t="s">
        <v>23</v>
      </c>
      <c r="B50" s="56">
        <v>1415</v>
      </c>
      <c r="C50" s="56">
        <v>1460</v>
      </c>
      <c r="D50" s="56">
        <v>1460</v>
      </c>
      <c r="E50" s="56">
        <v>1445</v>
      </c>
      <c r="F50" s="57">
        <v>5780</v>
      </c>
      <c r="G50" s="56">
        <v>1581</v>
      </c>
      <c r="H50" s="56">
        <v>1491</v>
      </c>
      <c r="I50" s="56">
        <v>1313</v>
      </c>
      <c r="J50" s="56">
        <v>1304</v>
      </c>
      <c r="K50" s="57">
        <v>5689</v>
      </c>
      <c r="L50" s="56">
        <v>1492</v>
      </c>
      <c r="M50" s="56">
        <v>1222</v>
      </c>
      <c r="N50" s="56">
        <v>1490</v>
      </c>
      <c r="O50" s="56">
        <v>1813</v>
      </c>
      <c r="P50" s="57">
        <v>6017</v>
      </c>
      <c r="Q50" s="56">
        <v>1740</v>
      </c>
      <c r="R50" s="56">
        <v>1747</v>
      </c>
      <c r="S50" s="56" t="s">
        <v>158</v>
      </c>
      <c r="T50" s="56" t="s">
        <v>158</v>
      </c>
      <c r="U50" s="57">
        <v>3486</v>
      </c>
      <c r="W50" s="57">
        <v>5978</v>
      </c>
      <c r="X50" s="57">
        <v>5331</v>
      </c>
      <c r="Y50" s="57">
        <v>6790</v>
      </c>
    </row>
    <row r="51" spans="1:25" x14ac:dyDescent="0.25">
      <c r="A51" s="74" t="s">
        <v>24</v>
      </c>
      <c r="B51" s="56">
        <v>3516</v>
      </c>
      <c r="C51" s="56">
        <v>2666</v>
      </c>
      <c r="D51" s="56">
        <v>2437</v>
      </c>
      <c r="E51" s="56">
        <v>2601</v>
      </c>
      <c r="F51" s="57">
        <v>11221</v>
      </c>
      <c r="G51" s="56">
        <v>2416</v>
      </c>
      <c r="H51" s="56">
        <v>2179</v>
      </c>
      <c r="I51" s="56">
        <v>1945</v>
      </c>
      <c r="J51" s="56">
        <v>1861</v>
      </c>
      <c r="K51" s="57">
        <v>8401</v>
      </c>
      <c r="L51" s="56">
        <v>1467</v>
      </c>
      <c r="M51" s="56">
        <v>851</v>
      </c>
      <c r="N51" s="56">
        <v>1160</v>
      </c>
      <c r="O51" s="56">
        <v>1341</v>
      </c>
      <c r="P51" s="57">
        <v>4819</v>
      </c>
      <c r="Q51" s="56">
        <v>1668</v>
      </c>
      <c r="R51" s="56">
        <v>1495</v>
      </c>
      <c r="S51" s="56" t="s">
        <v>158</v>
      </c>
      <c r="T51" s="56" t="s">
        <v>158</v>
      </c>
      <c r="U51" s="57">
        <v>3162</v>
      </c>
      <c r="W51" s="57">
        <v>9634</v>
      </c>
      <c r="X51" s="57">
        <v>6124</v>
      </c>
      <c r="Y51" s="57">
        <v>5664</v>
      </c>
    </row>
    <row r="52" spans="1:25" x14ac:dyDescent="0.25">
      <c r="A52" s="60" t="s">
        <v>25</v>
      </c>
      <c r="B52" s="56">
        <v>241</v>
      </c>
      <c r="C52" s="56">
        <v>219</v>
      </c>
      <c r="D52" s="56">
        <v>233</v>
      </c>
      <c r="E52" s="56">
        <v>215</v>
      </c>
      <c r="F52" s="57">
        <v>908</v>
      </c>
      <c r="G52" s="56">
        <v>227</v>
      </c>
      <c r="H52" s="56">
        <v>228</v>
      </c>
      <c r="I52" s="56">
        <v>221</v>
      </c>
      <c r="J52" s="56">
        <v>228</v>
      </c>
      <c r="K52" s="57">
        <v>904</v>
      </c>
      <c r="L52" s="56">
        <v>211</v>
      </c>
      <c r="M52" s="56">
        <v>226</v>
      </c>
      <c r="N52" s="56">
        <v>246</v>
      </c>
      <c r="O52" s="56">
        <v>267</v>
      </c>
      <c r="P52" s="57">
        <v>950</v>
      </c>
      <c r="Q52" s="56">
        <v>178</v>
      </c>
      <c r="R52" s="56">
        <v>206</v>
      </c>
      <c r="S52" s="56" t="s">
        <v>158</v>
      </c>
      <c r="T52" s="56" t="s">
        <v>158</v>
      </c>
      <c r="U52" s="57">
        <v>384</v>
      </c>
      <c r="W52" s="57">
        <v>903</v>
      </c>
      <c r="X52" s="57">
        <v>885</v>
      </c>
      <c r="Y52" s="57">
        <v>897</v>
      </c>
    </row>
    <row r="53" spans="1:25" x14ac:dyDescent="0.25">
      <c r="A53" s="74" t="s">
        <v>26</v>
      </c>
      <c r="B53" s="56">
        <v>10442</v>
      </c>
      <c r="C53" s="56">
        <v>10674</v>
      </c>
      <c r="D53" s="56">
        <v>10872</v>
      </c>
      <c r="E53" s="56">
        <v>10730</v>
      </c>
      <c r="F53" s="57">
        <v>42717</v>
      </c>
      <c r="G53" s="56">
        <v>13426</v>
      </c>
      <c r="H53" s="56">
        <v>9237</v>
      </c>
      <c r="I53" s="56">
        <v>10656</v>
      </c>
      <c r="J53" s="56">
        <v>10136</v>
      </c>
      <c r="K53" s="57">
        <v>43456</v>
      </c>
      <c r="L53" s="56">
        <v>9530</v>
      </c>
      <c r="M53" s="56">
        <v>8911</v>
      </c>
      <c r="N53" s="56">
        <v>9086</v>
      </c>
      <c r="O53" s="56">
        <v>11529</v>
      </c>
      <c r="P53" s="57">
        <v>39056</v>
      </c>
      <c r="Q53" s="56">
        <v>7946</v>
      </c>
      <c r="R53" s="56">
        <v>8970</v>
      </c>
      <c r="S53" s="56" t="s">
        <v>158</v>
      </c>
      <c r="T53" s="56" t="s">
        <v>158</v>
      </c>
      <c r="U53" s="57">
        <v>16916</v>
      </c>
      <c r="W53" s="57">
        <v>44265</v>
      </c>
      <c r="X53" s="57">
        <v>39233</v>
      </c>
      <c r="Y53" s="57">
        <v>37532</v>
      </c>
    </row>
    <row r="54" spans="1:25" x14ac:dyDescent="0.25">
      <c r="A54" s="74" t="s">
        <v>27</v>
      </c>
      <c r="B54" s="56">
        <v>7633</v>
      </c>
      <c r="C54" s="56">
        <v>8183</v>
      </c>
      <c r="D54" s="56">
        <v>7891</v>
      </c>
      <c r="E54" s="56">
        <v>8084</v>
      </c>
      <c r="F54" s="57">
        <v>31790</v>
      </c>
      <c r="G54" s="56">
        <v>8140</v>
      </c>
      <c r="H54" s="56">
        <v>8243</v>
      </c>
      <c r="I54" s="56">
        <v>8010</v>
      </c>
      <c r="J54" s="56">
        <v>7266</v>
      </c>
      <c r="K54" s="57">
        <v>31659</v>
      </c>
      <c r="L54" s="56">
        <v>6943</v>
      </c>
      <c r="M54" s="56">
        <v>5268</v>
      </c>
      <c r="N54" s="56">
        <v>6498</v>
      </c>
      <c r="O54" s="56">
        <v>7593</v>
      </c>
      <c r="P54" s="57">
        <v>26301</v>
      </c>
      <c r="Q54" s="56">
        <v>6186</v>
      </c>
      <c r="R54" s="56">
        <v>6916</v>
      </c>
      <c r="S54" s="56" t="s">
        <v>158</v>
      </c>
      <c r="T54" s="56" t="s">
        <v>158</v>
      </c>
      <c r="U54" s="57">
        <v>13102</v>
      </c>
      <c r="W54" s="57">
        <v>32358</v>
      </c>
      <c r="X54" s="57">
        <v>27486</v>
      </c>
      <c r="Y54" s="57">
        <v>27193</v>
      </c>
    </row>
    <row r="55" spans="1:25" x14ac:dyDescent="0.25">
      <c r="A55" s="60" t="s">
        <v>28</v>
      </c>
      <c r="B55" s="56">
        <v>26697</v>
      </c>
      <c r="C55" s="56">
        <v>26039</v>
      </c>
      <c r="D55" s="56">
        <v>24288</v>
      </c>
      <c r="E55" s="56">
        <v>27059</v>
      </c>
      <c r="F55" s="57">
        <v>104083</v>
      </c>
      <c r="G55" s="56">
        <v>29656</v>
      </c>
      <c r="H55" s="56">
        <v>24621</v>
      </c>
      <c r="I55" s="56">
        <v>26585</v>
      </c>
      <c r="J55" s="56">
        <v>26170</v>
      </c>
      <c r="K55" s="57">
        <v>107032</v>
      </c>
      <c r="L55" s="56">
        <v>24035</v>
      </c>
      <c r="M55" s="56">
        <v>13543</v>
      </c>
      <c r="N55" s="56">
        <v>21545</v>
      </c>
      <c r="O55" s="56">
        <v>26186</v>
      </c>
      <c r="P55" s="57">
        <v>85309</v>
      </c>
      <c r="Q55" s="56">
        <v>19558</v>
      </c>
      <c r="R55" s="56">
        <v>18885</v>
      </c>
      <c r="S55" s="56" t="s">
        <v>158</v>
      </c>
      <c r="T55" s="56" t="s">
        <v>158</v>
      </c>
      <c r="U55" s="57">
        <v>38443</v>
      </c>
      <c r="W55" s="57">
        <v>105625</v>
      </c>
      <c r="X55" s="57">
        <v>90333</v>
      </c>
      <c r="Y55" s="57">
        <v>86174</v>
      </c>
    </row>
    <row r="56" spans="1:25" x14ac:dyDescent="0.25">
      <c r="A56" s="74" t="s">
        <v>1</v>
      </c>
      <c r="B56" s="56">
        <v>7939</v>
      </c>
      <c r="C56" s="56">
        <v>7823</v>
      </c>
      <c r="D56" s="56">
        <v>8291</v>
      </c>
      <c r="E56" s="56">
        <v>8996</v>
      </c>
      <c r="F56" s="57">
        <v>33049</v>
      </c>
      <c r="G56" s="56">
        <v>9070</v>
      </c>
      <c r="H56" s="56">
        <v>8411</v>
      </c>
      <c r="I56" s="56">
        <v>8842</v>
      </c>
      <c r="J56" s="56">
        <v>8999</v>
      </c>
      <c r="K56" s="57">
        <v>35322</v>
      </c>
      <c r="L56" s="56">
        <v>7630</v>
      </c>
      <c r="M56" s="56">
        <v>5154</v>
      </c>
      <c r="N56" s="56">
        <v>7816</v>
      </c>
      <c r="O56" s="56">
        <v>8988</v>
      </c>
      <c r="P56" s="57">
        <v>29587</v>
      </c>
      <c r="Q56" s="56">
        <v>5579</v>
      </c>
      <c r="R56" s="56">
        <v>6192</v>
      </c>
      <c r="S56" s="56" t="s">
        <v>158</v>
      </c>
      <c r="T56" s="56" t="s">
        <v>158</v>
      </c>
      <c r="U56" s="57">
        <v>11771</v>
      </c>
      <c r="W56" s="57">
        <v>34768</v>
      </c>
      <c r="X56" s="57">
        <v>30624</v>
      </c>
      <c r="Y56" s="57">
        <v>28574</v>
      </c>
    </row>
    <row r="57" spans="1:25" x14ac:dyDescent="0.25">
      <c r="A57" s="74" t="s">
        <v>0</v>
      </c>
      <c r="B57" s="56">
        <v>165</v>
      </c>
      <c r="C57" s="56">
        <v>99</v>
      </c>
      <c r="D57" s="56">
        <v>118</v>
      </c>
      <c r="E57" s="56">
        <v>86</v>
      </c>
      <c r="F57" s="57">
        <v>469</v>
      </c>
      <c r="G57" s="56">
        <v>68</v>
      </c>
      <c r="H57" s="56">
        <v>97</v>
      </c>
      <c r="I57" s="56">
        <v>66</v>
      </c>
      <c r="J57" s="56">
        <v>45</v>
      </c>
      <c r="K57" s="57">
        <v>276</v>
      </c>
      <c r="L57" s="56">
        <v>90</v>
      </c>
      <c r="M57" s="56">
        <v>41</v>
      </c>
      <c r="N57" s="56">
        <v>70</v>
      </c>
      <c r="O57" s="56">
        <v>85</v>
      </c>
      <c r="P57" s="57">
        <v>287</v>
      </c>
      <c r="Q57" s="56">
        <v>44</v>
      </c>
      <c r="R57" s="56">
        <v>46</v>
      </c>
      <c r="S57" s="56" t="s">
        <v>158</v>
      </c>
      <c r="T57" s="56" t="s">
        <v>158</v>
      </c>
      <c r="U57" s="57">
        <v>90</v>
      </c>
      <c r="W57" s="57">
        <v>370</v>
      </c>
      <c r="X57" s="57">
        <v>242</v>
      </c>
      <c r="Y57" s="57">
        <v>246</v>
      </c>
    </row>
    <row r="58" spans="1:25" ht="15.5" x14ac:dyDescent="0.25">
      <c r="A58" s="81" t="s">
        <v>153</v>
      </c>
      <c r="B58" s="62">
        <v>65693</v>
      </c>
      <c r="C58" s="62">
        <v>65339</v>
      </c>
      <c r="D58" s="62">
        <v>63820</v>
      </c>
      <c r="E58" s="62">
        <v>68132</v>
      </c>
      <c r="F58" s="63">
        <v>262984</v>
      </c>
      <c r="G58" s="62">
        <v>73329</v>
      </c>
      <c r="H58" s="62">
        <v>62569</v>
      </c>
      <c r="I58" s="62">
        <v>65930</v>
      </c>
      <c r="J58" s="62">
        <v>64893</v>
      </c>
      <c r="K58" s="63">
        <v>266721</v>
      </c>
      <c r="L58" s="62">
        <v>59329</v>
      </c>
      <c r="M58" s="62">
        <v>43336</v>
      </c>
      <c r="N58" s="62">
        <v>56223</v>
      </c>
      <c r="O58" s="62">
        <v>67431</v>
      </c>
      <c r="P58" s="63">
        <v>226320</v>
      </c>
      <c r="Q58" s="62">
        <v>49626</v>
      </c>
      <c r="R58" s="62">
        <v>51831</v>
      </c>
      <c r="S58" s="62" t="s">
        <v>158</v>
      </c>
      <c r="T58" s="62" t="s">
        <v>158</v>
      </c>
      <c r="U58" s="63">
        <v>101458</v>
      </c>
      <c r="V58" s="97"/>
      <c r="W58" s="63">
        <v>267850</v>
      </c>
      <c r="X58" s="63">
        <v>233489</v>
      </c>
      <c r="Y58" s="63">
        <v>225112</v>
      </c>
    </row>
    <row r="59" spans="1:25" x14ac:dyDescent="0.25">
      <c r="A59" s="94"/>
      <c r="B59" s="95"/>
      <c r="C59" s="95"/>
      <c r="D59" s="95"/>
      <c r="E59" s="95"/>
      <c r="F59" s="95"/>
      <c r="G59" s="95"/>
      <c r="H59" s="95"/>
      <c r="I59" s="95"/>
      <c r="J59" s="95"/>
      <c r="K59" s="95"/>
      <c r="L59" s="95"/>
      <c r="M59" s="95"/>
      <c r="N59" s="95"/>
      <c r="O59" s="95"/>
      <c r="P59" s="95"/>
      <c r="Q59" s="95"/>
      <c r="R59" s="95"/>
      <c r="S59" s="95"/>
      <c r="T59" s="95"/>
      <c r="U59" s="95"/>
    </row>
    <row r="60" spans="1:25" ht="15.5" x14ac:dyDescent="0.35">
      <c r="A60" s="77" t="s">
        <v>152</v>
      </c>
      <c r="B60" s="32"/>
      <c r="C60" s="32"/>
      <c r="D60" s="32"/>
      <c r="E60" s="32"/>
      <c r="F60" s="32"/>
      <c r="G60" s="32"/>
      <c r="H60" s="32"/>
      <c r="I60" s="32"/>
      <c r="J60" s="32"/>
      <c r="K60" s="32"/>
      <c r="L60" s="32"/>
      <c r="M60" s="32"/>
      <c r="N60" s="32"/>
      <c r="O60" s="32"/>
      <c r="P60" s="32"/>
      <c r="Q60" s="32"/>
      <c r="R60" s="32"/>
      <c r="S60" s="32"/>
      <c r="T60" s="32"/>
      <c r="U60" s="32"/>
      <c r="V60" s="30"/>
      <c r="W60" s="30"/>
      <c r="X60" s="30"/>
      <c r="Y60" s="30"/>
    </row>
    <row r="61" spans="1:25" x14ac:dyDescent="0.25">
      <c r="A61" s="74" t="s">
        <v>21</v>
      </c>
      <c r="B61" s="56">
        <v>2797</v>
      </c>
      <c r="C61" s="56">
        <v>2849</v>
      </c>
      <c r="D61" s="56">
        <v>2772</v>
      </c>
      <c r="E61" s="56">
        <v>3072</v>
      </c>
      <c r="F61" s="57">
        <v>11490</v>
      </c>
      <c r="G61" s="56">
        <v>3186</v>
      </c>
      <c r="H61" s="56">
        <v>2970</v>
      </c>
      <c r="I61" s="56">
        <v>2832</v>
      </c>
      <c r="J61" s="56">
        <v>2849</v>
      </c>
      <c r="K61" s="57">
        <v>11837</v>
      </c>
      <c r="L61" s="56">
        <v>2995</v>
      </c>
      <c r="M61" s="56">
        <v>2954</v>
      </c>
      <c r="N61" s="56">
        <v>2806</v>
      </c>
      <c r="O61" s="56">
        <v>2931</v>
      </c>
      <c r="P61" s="57">
        <v>11687</v>
      </c>
      <c r="Q61" s="56">
        <v>3095</v>
      </c>
      <c r="R61" s="56">
        <v>3147</v>
      </c>
      <c r="S61" s="56" t="s">
        <v>158</v>
      </c>
      <c r="T61" s="56" t="s">
        <v>158</v>
      </c>
      <c r="U61" s="57">
        <v>6242</v>
      </c>
      <c r="W61" s="57">
        <v>12000</v>
      </c>
      <c r="X61" s="57">
        <v>11630</v>
      </c>
      <c r="Y61" s="57">
        <v>11980</v>
      </c>
    </row>
    <row r="62" spans="1:25" x14ac:dyDescent="0.25">
      <c r="A62" s="74" t="s">
        <v>22</v>
      </c>
      <c r="B62" s="56">
        <v>340</v>
      </c>
      <c r="C62" s="56">
        <v>423</v>
      </c>
      <c r="D62" s="56">
        <v>432</v>
      </c>
      <c r="E62" s="56">
        <v>474</v>
      </c>
      <c r="F62" s="57">
        <v>1669</v>
      </c>
      <c r="G62" s="56">
        <v>393</v>
      </c>
      <c r="H62" s="56">
        <v>427</v>
      </c>
      <c r="I62" s="56">
        <v>427</v>
      </c>
      <c r="J62" s="56">
        <v>408</v>
      </c>
      <c r="K62" s="57">
        <v>1655</v>
      </c>
      <c r="L62" s="56">
        <v>364</v>
      </c>
      <c r="M62" s="56">
        <v>391</v>
      </c>
      <c r="N62" s="56">
        <v>470</v>
      </c>
      <c r="O62" s="56">
        <v>446</v>
      </c>
      <c r="P62" s="57">
        <v>1671</v>
      </c>
      <c r="Q62" s="56">
        <v>302</v>
      </c>
      <c r="R62" s="56">
        <v>379</v>
      </c>
      <c r="S62" s="56" t="s">
        <v>158</v>
      </c>
      <c r="T62" s="56" t="s">
        <v>158</v>
      </c>
      <c r="U62" s="57">
        <v>681</v>
      </c>
      <c r="W62" s="57">
        <v>1726</v>
      </c>
      <c r="X62" s="57">
        <v>1590</v>
      </c>
      <c r="Y62" s="57">
        <v>1597</v>
      </c>
    </row>
    <row r="63" spans="1:25" x14ac:dyDescent="0.25">
      <c r="A63" s="74" t="s">
        <v>23</v>
      </c>
      <c r="B63" s="56">
        <v>1133</v>
      </c>
      <c r="C63" s="56">
        <v>1206</v>
      </c>
      <c r="D63" s="56">
        <v>1297</v>
      </c>
      <c r="E63" s="56">
        <v>1315</v>
      </c>
      <c r="F63" s="57">
        <v>4951</v>
      </c>
      <c r="G63" s="56">
        <v>1252</v>
      </c>
      <c r="H63" s="56">
        <v>1229</v>
      </c>
      <c r="I63" s="56">
        <v>1415</v>
      </c>
      <c r="J63" s="56">
        <v>1353</v>
      </c>
      <c r="K63" s="57">
        <v>5250</v>
      </c>
      <c r="L63" s="56">
        <v>1363</v>
      </c>
      <c r="M63" s="56">
        <v>1291</v>
      </c>
      <c r="N63" s="56">
        <v>1454</v>
      </c>
      <c r="O63" s="56">
        <v>1520</v>
      </c>
      <c r="P63" s="57">
        <v>5629</v>
      </c>
      <c r="Q63" s="56">
        <v>1634</v>
      </c>
      <c r="R63" s="56">
        <v>2203</v>
      </c>
      <c r="S63" s="56" t="s">
        <v>158</v>
      </c>
      <c r="T63" s="56" t="s">
        <v>158</v>
      </c>
      <c r="U63" s="57">
        <v>3837</v>
      </c>
      <c r="W63" s="57">
        <v>5093</v>
      </c>
      <c r="X63" s="57">
        <v>5423</v>
      </c>
      <c r="Y63" s="57">
        <v>6811</v>
      </c>
    </row>
    <row r="64" spans="1:25" x14ac:dyDescent="0.25">
      <c r="A64" s="74" t="s">
        <v>24</v>
      </c>
      <c r="B64" s="56">
        <v>9173</v>
      </c>
      <c r="C64" s="56">
        <v>8889</v>
      </c>
      <c r="D64" s="56">
        <v>10404</v>
      </c>
      <c r="E64" s="56">
        <v>10709</v>
      </c>
      <c r="F64" s="57">
        <v>39175</v>
      </c>
      <c r="G64" s="56">
        <v>9523</v>
      </c>
      <c r="H64" s="56">
        <v>8694</v>
      </c>
      <c r="I64" s="56">
        <v>8291</v>
      </c>
      <c r="J64" s="56">
        <v>9044</v>
      </c>
      <c r="K64" s="57">
        <v>35553</v>
      </c>
      <c r="L64" s="56">
        <v>8329</v>
      </c>
      <c r="M64" s="56">
        <v>3330</v>
      </c>
      <c r="N64" s="56">
        <v>4093</v>
      </c>
      <c r="O64" s="56">
        <v>5600</v>
      </c>
      <c r="P64" s="57">
        <v>21351</v>
      </c>
      <c r="Q64" s="56">
        <v>6367</v>
      </c>
      <c r="R64" s="56">
        <v>7461</v>
      </c>
      <c r="S64" s="56" t="s">
        <v>158</v>
      </c>
      <c r="T64" s="56" t="s">
        <v>158</v>
      </c>
      <c r="U64" s="57">
        <v>13828</v>
      </c>
      <c r="W64" s="57">
        <v>39330</v>
      </c>
      <c r="X64" s="57">
        <v>28994</v>
      </c>
      <c r="Y64" s="57">
        <v>23521</v>
      </c>
    </row>
    <row r="65" spans="1:25" x14ac:dyDescent="0.25">
      <c r="A65" s="60" t="s">
        <v>25</v>
      </c>
      <c r="B65" s="56">
        <v>108</v>
      </c>
      <c r="C65" s="56">
        <v>106</v>
      </c>
      <c r="D65" s="56">
        <v>123</v>
      </c>
      <c r="E65" s="56">
        <v>115</v>
      </c>
      <c r="F65" s="57">
        <v>452</v>
      </c>
      <c r="G65" s="56">
        <v>120</v>
      </c>
      <c r="H65" s="56">
        <v>122</v>
      </c>
      <c r="I65" s="56">
        <v>128</v>
      </c>
      <c r="J65" s="56">
        <v>129</v>
      </c>
      <c r="K65" s="57">
        <v>499</v>
      </c>
      <c r="L65" s="56">
        <v>117</v>
      </c>
      <c r="M65" s="56">
        <v>134</v>
      </c>
      <c r="N65" s="56">
        <v>144</v>
      </c>
      <c r="O65" s="56">
        <v>152</v>
      </c>
      <c r="P65" s="57">
        <v>547</v>
      </c>
      <c r="Q65" s="56">
        <v>141</v>
      </c>
      <c r="R65" s="56">
        <v>174</v>
      </c>
      <c r="S65" s="56" t="s">
        <v>158</v>
      </c>
      <c r="T65" s="56" t="s">
        <v>158</v>
      </c>
      <c r="U65" s="57">
        <v>315</v>
      </c>
      <c r="W65" s="57">
        <v>480</v>
      </c>
      <c r="X65" s="57">
        <v>508</v>
      </c>
      <c r="Y65" s="57">
        <v>611</v>
      </c>
    </row>
    <row r="66" spans="1:25" x14ac:dyDescent="0.25">
      <c r="A66" s="74" t="s">
        <v>26</v>
      </c>
      <c r="B66" s="56">
        <v>3962</v>
      </c>
      <c r="C66" s="56">
        <v>3530</v>
      </c>
      <c r="D66" s="56">
        <v>3634</v>
      </c>
      <c r="E66" s="56">
        <v>4022</v>
      </c>
      <c r="F66" s="57">
        <v>15148</v>
      </c>
      <c r="G66" s="56">
        <v>4034</v>
      </c>
      <c r="H66" s="56">
        <v>3286</v>
      </c>
      <c r="I66" s="56">
        <v>3504</v>
      </c>
      <c r="J66" s="56">
        <v>3206</v>
      </c>
      <c r="K66" s="57">
        <v>14031</v>
      </c>
      <c r="L66" s="56">
        <v>3379</v>
      </c>
      <c r="M66" s="56">
        <v>3596</v>
      </c>
      <c r="N66" s="56">
        <v>3694</v>
      </c>
      <c r="O66" s="56">
        <v>3995</v>
      </c>
      <c r="P66" s="57">
        <v>14663</v>
      </c>
      <c r="Q66" s="56">
        <v>5541</v>
      </c>
      <c r="R66" s="56">
        <v>5467</v>
      </c>
      <c r="S66" s="56" t="s">
        <v>158</v>
      </c>
      <c r="T66" s="56" t="s">
        <v>158</v>
      </c>
      <c r="U66" s="57">
        <v>11009</v>
      </c>
      <c r="W66" s="57">
        <v>14976</v>
      </c>
      <c r="X66" s="57">
        <v>13685</v>
      </c>
      <c r="Y66" s="57">
        <v>18697</v>
      </c>
    </row>
    <row r="67" spans="1:25" x14ac:dyDescent="0.25">
      <c r="A67" s="74" t="s">
        <v>27</v>
      </c>
      <c r="B67" s="56">
        <v>5717</v>
      </c>
      <c r="C67" s="56">
        <v>5571</v>
      </c>
      <c r="D67" s="56">
        <v>6072</v>
      </c>
      <c r="E67" s="56">
        <v>6277</v>
      </c>
      <c r="F67" s="57">
        <v>23637</v>
      </c>
      <c r="G67" s="56">
        <v>6521</v>
      </c>
      <c r="H67" s="56">
        <v>6203</v>
      </c>
      <c r="I67" s="56">
        <v>6267</v>
      </c>
      <c r="J67" s="56">
        <v>6001</v>
      </c>
      <c r="K67" s="57">
        <v>24992</v>
      </c>
      <c r="L67" s="56">
        <v>5819</v>
      </c>
      <c r="M67" s="56">
        <v>5808</v>
      </c>
      <c r="N67" s="56">
        <v>7995</v>
      </c>
      <c r="O67" s="56">
        <v>7703</v>
      </c>
      <c r="P67" s="57">
        <v>27325</v>
      </c>
      <c r="Q67" s="56">
        <v>7533</v>
      </c>
      <c r="R67" s="56">
        <v>8920</v>
      </c>
      <c r="S67" s="56" t="s">
        <v>158</v>
      </c>
      <c r="T67" s="56" t="s">
        <v>158</v>
      </c>
      <c r="U67" s="57">
        <v>16453</v>
      </c>
      <c r="W67" s="57">
        <v>25074</v>
      </c>
      <c r="X67" s="57">
        <v>23895</v>
      </c>
      <c r="Y67" s="57">
        <v>32151</v>
      </c>
    </row>
    <row r="68" spans="1:25" x14ac:dyDescent="0.25">
      <c r="A68" s="60" t="s">
        <v>28</v>
      </c>
      <c r="B68" s="56">
        <v>17209</v>
      </c>
      <c r="C68" s="56">
        <v>17279</v>
      </c>
      <c r="D68" s="56">
        <v>19432</v>
      </c>
      <c r="E68" s="56">
        <v>20415</v>
      </c>
      <c r="F68" s="57">
        <v>74335</v>
      </c>
      <c r="G68" s="56">
        <v>18976</v>
      </c>
      <c r="H68" s="56">
        <v>18022</v>
      </c>
      <c r="I68" s="56">
        <v>20160</v>
      </c>
      <c r="J68" s="56">
        <v>19575</v>
      </c>
      <c r="K68" s="57">
        <v>76732</v>
      </c>
      <c r="L68" s="56">
        <v>17673</v>
      </c>
      <c r="M68" s="56">
        <v>13632</v>
      </c>
      <c r="N68" s="56">
        <v>15365</v>
      </c>
      <c r="O68" s="56">
        <v>19085</v>
      </c>
      <c r="P68" s="57">
        <v>65755</v>
      </c>
      <c r="Q68" s="56">
        <v>17071</v>
      </c>
      <c r="R68" s="56">
        <v>18163</v>
      </c>
      <c r="S68" s="56" t="s">
        <v>158</v>
      </c>
      <c r="T68" s="56" t="s">
        <v>158</v>
      </c>
      <c r="U68" s="57">
        <v>35234</v>
      </c>
      <c r="W68" s="57">
        <v>76845</v>
      </c>
      <c r="X68" s="57">
        <v>71040</v>
      </c>
      <c r="Y68" s="57">
        <v>69684</v>
      </c>
    </row>
    <row r="69" spans="1:25" x14ac:dyDescent="0.25">
      <c r="A69" s="74" t="s">
        <v>1</v>
      </c>
      <c r="B69" s="56">
        <v>9893</v>
      </c>
      <c r="C69" s="56">
        <v>9416</v>
      </c>
      <c r="D69" s="56">
        <v>10971</v>
      </c>
      <c r="E69" s="56">
        <v>11218</v>
      </c>
      <c r="F69" s="57">
        <v>41498</v>
      </c>
      <c r="G69" s="56">
        <v>10557</v>
      </c>
      <c r="H69" s="56">
        <v>10263</v>
      </c>
      <c r="I69" s="56">
        <v>11881</v>
      </c>
      <c r="J69" s="56">
        <v>10921</v>
      </c>
      <c r="K69" s="57">
        <v>43622</v>
      </c>
      <c r="L69" s="56">
        <v>9433</v>
      </c>
      <c r="M69" s="56">
        <v>7019</v>
      </c>
      <c r="N69" s="56">
        <v>11959</v>
      </c>
      <c r="O69" s="56">
        <v>13530</v>
      </c>
      <c r="P69" s="57">
        <v>41940</v>
      </c>
      <c r="Q69" s="56">
        <v>9459</v>
      </c>
      <c r="R69" s="56">
        <v>10101</v>
      </c>
      <c r="S69" s="56" t="s">
        <v>158</v>
      </c>
      <c r="T69" s="56" t="s">
        <v>158</v>
      </c>
      <c r="U69" s="57">
        <v>19559</v>
      </c>
      <c r="W69" s="57">
        <v>43009</v>
      </c>
      <c r="X69" s="57">
        <v>39254</v>
      </c>
      <c r="Y69" s="57">
        <v>45048</v>
      </c>
    </row>
    <row r="70" spans="1:25" x14ac:dyDescent="0.25">
      <c r="A70" s="74" t="s">
        <v>0</v>
      </c>
      <c r="B70" s="56">
        <v>1524</v>
      </c>
      <c r="C70" s="56">
        <v>1568</v>
      </c>
      <c r="D70" s="56">
        <v>1588</v>
      </c>
      <c r="E70" s="56">
        <v>1810</v>
      </c>
      <c r="F70" s="57">
        <v>6489</v>
      </c>
      <c r="G70" s="56">
        <v>1558</v>
      </c>
      <c r="H70" s="56">
        <v>1616</v>
      </c>
      <c r="I70" s="56">
        <v>1666</v>
      </c>
      <c r="J70" s="56">
        <v>1873</v>
      </c>
      <c r="K70" s="57">
        <v>6713</v>
      </c>
      <c r="L70" s="56">
        <v>1447</v>
      </c>
      <c r="M70" s="56">
        <v>1199</v>
      </c>
      <c r="N70" s="56">
        <v>1598</v>
      </c>
      <c r="O70" s="56">
        <v>1920</v>
      </c>
      <c r="P70" s="57">
        <v>6164</v>
      </c>
      <c r="Q70" s="56">
        <v>1183</v>
      </c>
      <c r="R70" s="56">
        <v>1350</v>
      </c>
      <c r="S70" s="56" t="s">
        <v>158</v>
      </c>
      <c r="T70" s="56" t="s">
        <v>158</v>
      </c>
      <c r="U70" s="57">
        <v>2532</v>
      </c>
      <c r="W70" s="57">
        <v>6571</v>
      </c>
      <c r="X70" s="57">
        <v>6185</v>
      </c>
      <c r="Y70" s="57">
        <v>6050</v>
      </c>
    </row>
    <row r="71" spans="1:25" ht="15.5" x14ac:dyDescent="0.25">
      <c r="A71" s="81" t="s">
        <v>154</v>
      </c>
      <c r="B71" s="62">
        <v>51857</v>
      </c>
      <c r="C71" s="62">
        <v>50836</v>
      </c>
      <c r="D71" s="62">
        <v>56724</v>
      </c>
      <c r="E71" s="62">
        <v>59427</v>
      </c>
      <c r="F71" s="63">
        <v>218844</v>
      </c>
      <c r="G71" s="62">
        <v>56121</v>
      </c>
      <c r="H71" s="62">
        <v>52832</v>
      </c>
      <c r="I71" s="62">
        <v>56570</v>
      </c>
      <c r="J71" s="62">
        <v>55361</v>
      </c>
      <c r="K71" s="63">
        <v>220884</v>
      </c>
      <c r="L71" s="62">
        <v>50918</v>
      </c>
      <c r="M71" s="62">
        <v>39354</v>
      </c>
      <c r="N71" s="62">
        <v>49578</v>
      </c>
      <c r="O71" s="62">
        <v>56881</v>
      </c>
      <c r="P71" s="63">
        <v>196731</v>
      </c>
      <c r="Q71" s="62">
        <v>52326</v>
      </c>
      <c r="R71" s="62">
        <v>57365</v>
      </c>
      <c r="S71" s="62" t="s">
        <v>158</v>
      </c>
      <c r="T71" s="62" t="s">
        <v>158</v>
      </c>
      <c r="U71" s="63">
        <v>109690</v>
      </c>
      <c r="V71" s="97"/>
      <c r="W71" s="63">
        <v>225104</v>
      </c>
      <c r="X71" s="63">
        <v>202203</v>
      </c>
      <c r="Y71" s="63">
        <v>216149</v>
      </c>
    </row>
    <row r="72" spans="1:25" x14ac:dyDescent="0.25">
      <c r="A72" s="100"/>
      <c r="B72" s="95"/>
      <c r="C72" s="95"/>
      <c r="D72" s="95"/>
      <c r="E72" s="95"/>
      <c r="F72" s="95"/>
      <c r="G72" s="95"/>
      <c r="H72" s="95"/>
      <c r="I72" s="95"/>
      <c r="J72" s="95"/>
      <c r="K72" s="95"/>
      <c r="L72" s="95"/>
      <c r="M72" s="95"/>
      <c r="N72" s="95"/>
      <c r="O72" s="95"/>
      <c r="P72" s="95"/>
      <c r="Q72" s="95"/>
      <c r="R72" s="95"/>
      <c r="S72" s="95"/>
      <c r="T72" s="95"/>
      <c r="U72" s="95"/>
    </row>
    <row r="73" spans="1:25" ht="15.5" x14ac:dyDescent="0.35">
      <c r="A73" s="77" t="s">
        <v>150</v>
      </c>
      <c r="B73" s="50"/>
      <c r="C73" s="50"/>
      <c r="D73" s="50"/>
      <c r="E73" s="50"/>
      <c r="F73" s="50"/>
      <c r="G73" s="50"/>
      <c r="H73" s="50"/>
      <c r="I73" s="50"/>
      <c r="J73" s="50"/>
      <c r="K73" s="50"/>
      <c r="L73" s="50"/>
      <c r="M73" s="50"/>
      <c r="N73" s="50"/>
      <c r="O73" s="50"/>
      <c r="P73" s="50"/>
      <c r="Q73" s="50"/>
      <c r="R73" s="50"/>
      <c r="S73" s="50"/>
      <c r="T73" s="50"/>
      <c r="U73" s="50"/>
    </row>
    <row r="74" spans="1:25" ht="12.75" customHeight="1" x14ac:dyDescent="0.25">
      <c r="A74" s="74" t="s">
        <v>21</v>
      </c>
      <c r="B74" s="56">
        <v>9488</v>
      </c>
      <c r="C74" s="56">
        <v>9885</v>
      </c>
      <c r="D74" s="56">
        <v>9771</v>
      </c>
      <c r="E74" s="56">
        <v>10562</v>
      </c>
      <c r="F74" s="57">
        <v>39706</v>
      </c>
      <c r="G74" s="56">
        <v>10605</v>
      </c>
      <c r="H74" s="56">
        <v>9935</v>
      </c>
      <c r="I74" s="56">
        <v>9936</v>
      </c>
      <c r="J74" s="56">
        <v>10416</v>
      </c>
      <c r="K74" s="57">
        <v>40892</v>
      </c>
      <c r="L74" s="56">
        <v>9962</v>
      </c>
      <c r="M74" s="56">
        <v>9956</v>
      </c>
      <c r="N74" s="56">
        <v>9786</v>
      </c>
      <c r="O74" s="56">
        <v>10966</v>
      </c>
      <c r="P74" s="57">
        <v>40671</v>
      </c>
      <c r="Q74" s="56">
        <v>8905</v>
      </c>
      <c r="R74" s="56">
        <v>9264</v>
      </c>
      <c r="S74" s="56" t="s">
        <v>158</v>
      </c>
      <c r="T74" s="56" t="s">
        <v>158</v>
      </c>
      <c r="U74" s="57">
        <v>18170</v>
      </c>
      <c r="W74" s="57">
        <v>40873</v>
      </c>
      <c r="X74" s="57">
        <v>40271</v>
      </c>
      <c r="Y74" s="57">
        <v>38922</v>
      </c>
    </row>
    <row r="75" spans="1:25" ht="12.75" customHeight="1" x14ac:dyDescent="0.25">
      <c r="A75" s="74" t="s">
        <v>22</v>
      </c>
      <c r="B75" s="56">
        <v>1294</v>
      </c>
      <c r="C75" s="56">
        <v>1564</v>
      </c>
      <c r="D75" s="56">
        <v>1663</v>
      </c>
      <c r="E75" s="56">
        <v>1899</v>
      </c>
      <c r="F75" s="57">
        <v>6421</v>
      </c>
      <c r="G75" s="56">
        <v>1718</v>
      </c>
      <c r="H75" s="56">
        <v>1522</v>
      </c>
      <c r="I75" s="56">
        <v>1616</v>
      </c>
      <c r="J75" s="56">
        <v>1726</v>
      </c>
      <c r="K75" s="57">
        <v>6581</v>
      </c>
      <c r="L75" s="56">
        <v>1328</v>
      </c>
      <c r="M75" s="56">
        <v>1510</v>
      </c>
      <c r="N75" s="56">
        <v>1802</v>
      </c>
      <c r="O75" s="56">
        <v>2040</v>
      </c>
      <c r="P75" s="57">
        <v>6680</v>
      </c>
      <c r="Q75" s="56">
        <v>1219</v>
      </c>
      <c r="R75" s="56">
        <v>1636</v>
      </c>
      <c r="S75" s="56" t="s">
        <v>158</v>
      </c>
      <c r="T75" s="56" t="s">
        <v>158</v>
      </c>
      <c r="U75" s="57">
        <v>2856</v>
      </c>
      <c r="W75" s="57">
        <v>6801</v>
      </c>
      <c r="X75" s="57">
        <v>6180</v>
      </c>
      <c r="Y75" s="57">
        <v>6698</v>
      </c>
    </row>
    <row r="76" spans="1:25" ht="12.75" customHeight="1" x14ac:dyDescent="0.25">
      <c r="A76" s="74" t="s">
        <v>23</v>
      </c>
      <c r="B76" s="56">
        <v>2548</v>
      </c>
      <c r="C76" s="56">
        <v>2666</v>
      </c>
      <c r="D76" s="56">
        <v>2757</v>
      </c>
      <c r="E76" s="56">
        <v>2760</v>
      </c>
      <c r="F76" s="57">
        <v>10731</v>
      </c>
      <c r="G76" s="56">
        <v>2834</v>
      </c>
      <c r="H76" s="56">
        <v>2720</v>
      </c>
      <c r="I76" s="56">
        <v>2728</v>
      </c>
      <c r="J76" s="56">
        <v>2657</v>
      </c>
      <c r="K76" s="57">
        <v>10939</v>
      </c>
      <c r="L76" s="56">
        <v>2855</v>
      </c>
      <c r="M76" s="56">
        <v>2514</v>
      </c>
      <c r="N76" s="56">
        <v>2944</v>
      </c>
      <c r="O76" s="56">
        <v>3333</v>
      </c>
      <c r="P76" s="57">
        <v>11646</v>
      </c>
      <c r="Q76" s="56">
        <v>3374</v>
      </c>
      <c r="R76" s="56">
        <v>3949</v>
      </c>
      <c r="S76" s="56" t="s">
        <v>158</v>
      </c>
      <c r="T76" s="56" t="s">
        <v>158</v>
      </c>
      <c r="U76" s="57">
        <v>7324</v>
      </c>
      <c r="W76" s="57">
        <v>11071</v>
      </c>
      <c r="X76" s="57">
        <v>10754</v>
      </c>
      <c r="Y76" s="57">
        <v>13601</v>
      </c>
    </row>
    <row r="77" spans="1:25" ht="12.75" customHeight="1" x14ac:dyDescent="0.25">
      <c r="A77" s="74" t="s">
        <v>24</v>
      </c>
      <c r="B77" s="56">
        <v>12690</v>
      </c>
      <c r="C77" s="56">
        <v>11555</v>
      </c>
      <c r="D77" s="56">
        <v>12841</v>
      </c>
      <c r="E77" s="56">
        <v>13310</v>
      </c>
      <c r="F77" s="57">
        <v>50396</v>
      </c>
      <c r="G77" s="56">
        <v>11940</v>
      </c>
      <c r="H77" s="56">
        <v>10873</v>
      </c>
      <c r="I77" s="56">
        <v>10236</v>
      </c>
      <c r="J77" s="56">
        <v>10905</v>
      </c>
      <c r="K77" s="57">
        <v>43954</v>
      </c>
      <c r="L77" s="56">
        <v>9796</v>
      </c>
      <c r="M77" s="56">
        <v>4181</v>
      </c>
      <c r="N77" s="56">
        <v>5253</v>
      </c>
      <c r="O77" s="56">
        <v>6941</v>
      </c>
      <c r="P77" s="57">
        <v>26170</v>
      </c>
      <c r="Q77" s="56">
        <v>8035</v>
      </c>
      <c r="R77" s="56">
        <v>8956</v>
      </c>
      <c r="S77" s="56" t="s">
        <v>158</v>
      </c>
      <c r="T77" s="56" t="s">
        <v>158</v>
      </c>
      <c r="U77" s="57">
        <v>16991</v>
      </c>
      <c r="W77" s="57">
        <v>48964</v>
      </c>
      <c r="X77" s="57">
        <v>35117</v>
      </c>
      <c r="Y77" s="57">
        <v>29185</v>
      </c>
    </row>
    <row r="78" spans="1:25" ht="12.75" customHeight="1" x14ac:dyDescent="0.25">
      <c r="A78" s="60" t="s">
        <v>25</v>
      </c>
      <c r="B78" s="56">
        <v>349</v>
      </c>
      <c r="C78" s="56">
        <v>325</v>
      </c>
      <c r="D78" s="56">
        <v>356</v>
      </c>
      <c r="E78" s="56">
        <v>330</v>
      </c>
      <c r="F78" s="57">
        <v>1360</v>
      </c>
      <c r="G78" s="56">
        <v>347</v>
      </c>
      <c r="H78" s="56">
        <v>350</v>
      </c>
      <c r="I78" s="56">
        <v>348</v>
      </c>
      <c r="J78" s="56">
        <v>357</v>
      </c>
      <c r="K78" s="57">
        <v>1403</v>
      </c>
      <c r="L78" s="56">
        <v>328</v>
      </c>
      <c r="M78" s="56">
        <v>360</v>
      </c>
      <c r="N78" s="56">
        <v>390</v>
      </c>
      <c r="O78" s="56">
        <v>419</v>
      </c>
      <c r="P78" s="57">
        <v>1497</v>
      </c>
      <c r="Q78" s="56">
        <v>318</v>
      </c>
      <c r="R78" s="56">
        <v>380</v>
      </c>
      <c r="S78" s="56" t="s">
        <v>158</v>
      </c>
      <c r="T78" s="56" t="s">
        <v>158</v>
      </c>
      <c r="U78" s="57">
        <v>699</v>
      </c>
      <c r="W78" s="57">
        <v>1383</v>
      </c>
      <c r="X78" s="57">
        <v>1394</v>
      </c>
      <c r="Y78" s="57">
        <v>1507</v>
      </c>
    </row>
    <row r="79" spans="1:25" ht="12.75" customHeight="1" x14ac:dyDescent="0.25">
      <c r="A79" s="74" t="s">
        <v>26</v>
      </c>
      <c r="B79" s="56">
        <v>14404</v>
      </c>
      <c r="C79" s="56">
        <v>14204</v>
      </c>
      <c r="D79" s="56">
        <v>14506</v>
      </c>
      <c r="E79" s="56">
        <v>14751</v>
      </c>
      <c r="F79" s="57">
        <v>57865</v>
      </c>
      <c r="G79" s="56">
        <v>17460</v>
      </c>
      <c r="H79" s="56">
        <v>12524</v>
      </c>
      <c r="I79" s="56">
        <v>14161</v>
      </c>
      <c r="J79" s="56">
        <v>13343</v>
      </c>
      <c r="K79" s="57">
        <v>57487</v>
      </c>
      <c r="L79" s="56">
        <v>12909</v>
      </c>
      <c r="M79" s="56">
        <v>12506</v>
      </c>
      <c r="N79" s="56">
        <v>12780</v>
      </c>
      <c r="O79" s="56">
        <v>15524</v>
      </c>
      <c r="P79" s="57">
        <v>53719</v>
      </c>
      <c r="Q79" s="56">
        <v>13487</v>
      </c>
      <c r="R79" s="56">
        <v>14438</v>
      </c>
      <c r="S79" s="56" t="s">
        <v>158</v>
      </c>
      <c r="T79" s="56" t="s">
        <v>158</v>
      </c>
      <c r="U79" s="57">
        <v>27925</v>
      </c>
      <c r="W79" s="57">
        <v>59242</v>
      </c>
      <c r="X79" s="57">
        <v>52919</v>
      </c>
      <c r="Y79" s="57">
        <v>56228</v>
      </c>
    </row>
    <row r="80" spans="1:25" ht="12.75" customHeight="1" x14ac:dyDescent="0.25">
      <c r="A80" s="74" t="s">
        <v>27</v>
      </c>
      <c r="B80" s="56">
        <v>13350</v>
      </c>
      <c r="C80" s="56">
        <v>13753</v>
      </c>
      <c r="D80" s="56">
        <v>13963</v>
      </c>
      <c r="E80" s="56">
        <v>14361</v>
      </c>
      <c r="F80" s="57">
        <v>55427</v>
      </c>
      <c r="G80" s="56">
        <v>14662</v>
      </c>
      <c r="H80" s="56">
        <v>14446</v>
      </c>
      <c r="I80" s="56">
        <v>14276</v>
      </c>
      <c r="J80" s="56">
        <v>13267</v>
      </c>
      <c r="K80" s="57">
        <v>56651</v>
      </c>
      <c r="L80" s="56">
        <v>12762</v>
      </c>
      <c r="M80" s="56">
        <v>11076</v>
      </c>
      <c r="N80" s="56">
        <v>14493</v>
      </c>
      <c r="O80" s="56">
        <v>15296</v>
      </c>
      <c r="P80" s="57">
        <v>53626</v>
      </c>
      <c r="Q80" s="56">
        <v>13719</v>
      </c>
      <c r="R80" s="56">
        <v>15836</v>
      </c>
      <c r="S80" s="56" t="s">
        <v>158</v>
      </c>
      <c r="T80" s="56" t="s">
        <v>158</v>
      </c>
      <c r="U80" s="57">
        <v>29555</v>
      </c>
      <c r="W80" s="57">
        <v>57432</v>
      </c>
      <c r="X80" s="57">
        <v>51381</v>
      </c>
      <c r="Y80" s="57">
        <v>59343</v>
      </c>
    </row>
    <row r="81" spans="1:25" ht="12.75" customHeight="1" x14ac:dyDescent="0.25">
      <c r="A81" s="60" t="s">
        <v>28</v>
      </c>
      <c r="B81" s="56">
        <v>43905</v>
      </c>
      <c r="C81" s="56">
        <v>43318</v>
      </c>
      <c r="D81" s="56">
        <v>43720</v>
      </c>
      <c r="E81" s="56">
        <v>47475</v>
      </c>
      <c r="F81" s="57">
        <v>178418</v>
      </c>
      <c r="G81" s="56">
        <v>48632</v>
      </c>
      <c r="H81" s="56">
        <v>42643</v>
      </c>
      <c r="I81" s="56">
        <v>46744</v>
      </c>
      <c r="J81" s="56">
        <v>45745</v>
      </c>
      <c r="K81" s="57">
        <v>183765</v>
      </c>
      <c r="L81" s="56">
        <v>41708</v>
      </c>
      <c r="M81" s="56">
        <v>27175</v>
      </c>
      <c r="N81" s="56">
        <v>36910</v>
      </c>
      <c r="O81" s="56">
        <v>45271</v>
      </c>
      <c r="P81" s="57">
        <v>151064</v>
      </c>
      <c r="Q81" s="56">
        <v>36630</v>
      </c>
      <c r="R81" s="56">
        <v>37048</v>
      </c>
      <c r="S81" s="56" t="s">
        <v>158</v>
      </c>
      <c r="T81" s="56" t="s">
        <v>158</v>
      </c>
      <c r="U81" s="57">
        <v>73678</v>
      </c>
      <c r="W81" s="57">
        <v>182469</v>
      </c>
      <c r="X81" s="57">
        <v>161373</v>
      </c>
      <c r="Y81" s="57">
        <v>155858</v>
      </c>
    </row>
    <row r="82" spans="1:25" ht="12.75" customHeight="1" x14ac:dyDescent="0.25">
      <c r="A82" s="74" t="s">
        <v>1</v>
      </c>
      <c r="B82" s="56">
        <v>17832</v>
      </c>
      <c r="C82" s="56">
        <v>17238</v>
      </c>
      <c r="D82" s="56">
        <v>19262</v>
      </c>
      <c r="E82" s="56">
        <v>20215</v>
      </c>
      <c r="F82" s="57">
        <v>74546</v>
      </c>
      <c r="G82" s="56">
        <v>19627</v>
      </c>
      <c r="H82" s="56">
        <v>18674</v>
      </c>
      <c r="I82" s="56">
        <v>20723</v>
      </c>
      <c r="J82" s="56">
        <v>19920</v>
      </c>
      <c r="K82" s="57">
        <v>78944</v>
      </c>
      <c r="L82" s="56">
        <v>17063</v>
      </c>
      <c r="M82" s="56">
        <v>12172</v>
      </c>
      <c r="N82" s="56">
        <v>19774</v>
      </c>
      <c r="O82" s="56">
        <v>22518</v>
      </c>
      <c r="P82" s="57">
        <v>71528</v>
      </c>
      <c r="Q82" s="56">
        <v>15038</v>
      </c>
      <c r="R82" s="56">
        <v>16293</v>
      </c>
      <c r="S82" s="56" t="s">
        <v>158</v>
      </c>
      <c r="T82" s="56" t="s">
        <v>158</v>
      </c>
      <c r="U82" s="57">
        <v>31330</v>
      </c>
      <c r="W82" s="57">
        <v>77777</v>
      </c>
      <c r="X82" s="57">
        <v>69878</v>
      </c>
      <c r="Y82" s="57">
        <v>73622</v>
      </c>
    </row>
    <row r="83" spans="1:25" ht="12.5" customHeight="1" x14ac:dyDescent="0.25">
      <c r="A83" s="74" t="s">
        <v>0</v>
      </c>
      <c r="B83" s="56">
        <v>1689</v>
      </c>
      <c r="C83" s="56">
        <v>1667</v>
      </c>
      <c r="D83" s="56">
        <v>1706</v>
      </c>
      <c r="E83" s="56">
        <v>1896</v>
      </c>
      <c r="F83" s="57">
        <v>6958</v>
      </c>
      <c r="G83" s="56">
        <v>1626</v>
      </c>
      <c r="H83" s="56">
        <v>1714</v>
      </c>
      <c r="I83" s="56">
        <v>1732</v>
      </c>
      <c r="J83" s="56">
        <v>1918</v>
      </c>
      <c r="K83" s="57">
        <v>6989</v>
      </c>
      <c r="L83" s="56">
        <v>1537</v>
      </c>
      <c r="M83" s="56">
        <v>1240</v>
      </c>
      <c r="N83" s="56">
        <v>1668</v>
      </c>
      <c r="O83" s="56">
        <v>2005</v>
      </c>
      <c r="P83" s="57">
        <v>6451</v>
      </c>
      <c r="Q83" s="56">
        <v>1227</v>
      </c>
      <c r="R83" s="56">
        <v>1396</v>
      </c>
      <c r="S83" s="56" t="s">
        <v>158</v>
      </c>
      <c r="T83" s="56" t="s">
        <v>158</v>
      </c>
      <c r="U83" s="57">
        <v>2622</v>
      </c>
      <c r="W83" s="57">
        <v>6941</v>
      </c>
      <c r="X83" s="57">
        <v>6427</v>
      </c>
      <c r="Y83" s="57">
        <v>6296</v>
      </c>
    </row>
    <row r="84" spans="1:25" ht="12.75" customHeight="1" x14ac:dyDescent="0.25">
      <c r="A84" s="82" t="s">
        <v>18</v>
      </c>
      <c r="B84" s="80">
        <v>117550</v>
      </c>
      <c r="C84" s="80">
        <v>116175</v>
      </c>
      <c r="D84" s="80">
        <v>120544</v>
      </c>
      <c r="E84" s="80">
        <v>127558</v>
      </c>
      <c r="F84" s="76">
        <v>481828</v>
      </c>
      <c r="G84" s="80">
        <v>129450</v>
      </c>
      <c r="H84" s="80">
        <v>115401</v>
      </c>
      <c r="I84" s="80">
        <v>122500</v>
      </c>
      <c r="J84" s="80">
        <v>120254</v>
      </c>
      <c r="K84" s="76">
        <v>487605</v>
      </c>
      <c r="L84" s="80">
        <v>110248</v>
      </c>
      <c r="M84" s="80">
        <v>82691</v>
      </c>
      <c r="N84" s="80">
        <v>105801</v>
      </c>
      <c r="O84" s="80">
        <v>124312</v>
      </c>
      <c r="P84" s="76">
        <v>423052</v>
      </c>
      <c r="Q84" s="62">
        <v>101952</v>
      </c>
      <c r="R84" s="62">
        <v>109196</v>
      </c>
      <c r="S84" s="62" t="s">
        <v>158</v>
      </c>
      <c r="T84" s="62" t="s">
        <v>158</v>
      </c>
      <c r="U84" s="63">
        <v>211148</v>
      </c>
      <c r="V84" s="97"/>
      <c r="W84" s="63">
        <v>492954</v>
      </c>
      <c r="X84" s="63">
        <v>435692</v>
      </c>
      <c r="Y84" s="63">
        <v>441262</v>
      </c>
    </row>
    <row r="85" spans="1:25" ht="12.75" customHeight="1" x14ac:dyDescent="0.25">
      <c r="A85" s="66"/>
      <c r="B85" s="66"/>
      <c r="C85" s="29"/>
      <c r="D85" s="29"/>
      <c r="E85" s="29"/>
      <c r="F85" s="29"/>
      <c r="G85" s="29"/>
      <c r="H85" s="50"/>
      <c r="I85" s="50"/>
      <c r="J85" s="50"/>
      <c r="K85" s="50"/>
      <c r="L85" s="50"/>
      <c r="M85" s="50"/>
      <c r="N85" s="50"/>
      <c r="O85" s="50"/>
      <c r="P85" s="50"/>
      <c r="Q85" s="50"/>
      <c r="R85" s="50"/>
      <c r="S85" s="50"/>
      <c r="T85" s="50"/>
      <c r="U85" s="50"/>
      <c r="V85" s="50"/>
    </row>
    <row r="86" spans="1:25" ht="12.75" customHeight="1" x14ac:dyDescent="0.25">
      <c r="A86" s="66"/>
      <c r="B86" s="66"/>
      <c r="C86" s="32"/>
      <c r="D86" s="32"/>
      <c r="E86" s="32"/>
      <c r="F86" s="32"/>
      <c r="G86" s="32"/>
      <c r="H86" s="32"/>
      <c r="I86" s="65"/>
      <c r="J86" s="65"/>
      <c r="K86" s="65"/>
      <c r="L86" s="65"/>
      <c r="M86" s="65"/>
      <c r="N86" s="65"/>
      <c r="O86" s="65"/>
      <c r="P86" s="65"/>
      <c r="Q86" s="65"/>
      <c r="R86" s="65"/>
      <c r="S86" s="65"/>
      <c r="T86" s="65"/>
      <c r="U86" s="65"/>
      <c r="V86" s="65"/>
    </row>
    <row r="87" spans="1:25" x14ac:dyDescent="0.25">
      <c r="A87" s="73" t="s">
        <v>29</v>
      </c>
      <c r="B87" s="52" t="s">
        <v>106</v>
      </c>
      <c r="C87" s="52" t="s">
        <v>107</v>
      </c>
      <c r="D87" s="52" t="s">
        <v>108</v>
      </c>
      <c r="E87" s="52" t="s">
        <v>109</v>
      </c>
      <c r="F87" s="51" t="s">
        <v>133</v>
      </c>
      <c r="G87" s="52" t="s">
        <v>111</v>
      </c>
      <c r="H87" s="52" t="s">
        <v>112</v>
      </c>
      <c r="I87" s="52" t="s">
        <v>113</v>
      </c>
      <c r="J87" s="52" t="s">
        <v>114</v>
      </c>
      <c r="K87" s="51" t="s">
        <v>134</v>
      </c>
      <c r="L87" s="52" t="s">
        <v>115</v>
      </c>
      <c r="M87" s="52" t="s">
        <v>116</v>
      </c>
      <c r="N87" s="52" t="s">
        <v>117</v>
      </c>
      <c r="O87" s="52" t="s">
        <v>118</v>
      </c>
      <c r="P87" s="51" t="s">
        <v>135</v>
      </c>
      <c r="Q87" s="52" t="s">
        <v>139</v>
      </c>
      <c r="R87" s="52" t="s">
        <v>141</v>
      </c>
      <c r="S87" s="52" t="s">
        <v>142</v>
      </c>
      <c r="T87" s="52" t="s">
        <v>143</v>
      </c>
      <c r="U87" s="51">
        <v>2021</v>
      </c>
      <c r="V87" s="97"/>
      <c r="W87" s="52" t="s">
        <v>155</v>
      </c>
      <c r="X87" s="52" t="s">
        <v>157</v>
      </c>
      <c r="Y87" s="52" t="s">
        <v>156</v>
      </c>
    </row>
    <row r="88" spans="1:25" ht="20.25" customHeight="1" x14ac:dyDescent="0.35">
      <c r="A88" s="78" t="s">
        <v>35</v>
      </c>
      <c r="B88" s="50"/>
      <c r="C88" s="50"/>
      <c r="D88" s="50"/>
      <c r="E88" s="50"/>
      <c r="F88" s="50"/>
      <c r="G88" s="50"/>
      <c r="H88" s="50"/>
      <c r="I88" s="50"/>
      <c r="J88" s="50"/>
      <c r="K88" s="50"/>
      <c r="L88" s="50"/>
      <c r="M88" s="50"/>
      <c r="N88" s="50"/>
      <c r="O88" s="50"/>
      <c r="P88" s="50"/>
      <c r="Q88" s="50"/>
      <c r="R88" s="50"/>
      <c r="S88" s="50"/>
      <c r="T88" s="50"/>
      <c r="U88" s="50"/>
    </row>
    <row r="89" spans="1:25" ht="12.75" customHeight="1" x14ac:dyDescent="0.25">
      <c r="A89" s="60" t="s">
        <v>31</v>
      </c>
      <c r="B89" s="56">
        <v>13629</v>
      </c>
      <c r="C89" s="56">
        <v>14334</v>
      </c>
      <c r="D89" s="56">
        <v>15120</v>
      </c>
      <c r="E89" s="56">
        <v>15402</v>
      </c>
      <c r="F89" s="57">
        <v>58485</v>
      </c>
      <c r="G89" s="56">
        <v>13514</v>
      </c>
      <c r="H89" s="56">
        <v>14585</v>
      </c>
      <c r="I89" s="56">
        <v>15567</v>
      </c>
      <c r="J89" s="56">
        <v>15209</v>
      </c>
      <c r="K89" s="57">
        <v>58874</v>
      </c>
      <c r="L89" s="56">
        <v>12424</v>
      </c>
      <c r="M89" s="56">
        <v>10473</v>
      </c>
      <c r="N89" s="56">
        <v>12666</v>
      </c>
      <c r="O89" s="56">
        <v>13699</v>
      </c>
      <c r="P89" s="57">
        <v>49262</v>
      </c>
      <c r="Q89" s="56">
        <v>12842</v>
      </c>
      <c r="R89" s="56">
        <v>12736</v>
      </c>
      <c r="S89" s="56" t="s">
        <v>158</v>
      </c>
      <c r="T89" s="56" t="s">
        <v>158</v>
      </c>
      <c r="U89" s="57">
        <v>25578</v>
      </c>
      <c r="W89" s="57">
        <v>58620</v>
      </c>
      <c r="X89" s="57">
        <v>53672</v>
      </c>
      <c r="Y89" s="57">
        <v>51943</v>
      </c>
    </row>
    <row r="90" spans="1:25" ht="12.75" customHeight="1" x14ac:dyDescent="0.25">
      <c r="A90" s="60" t="s">
        <v>68</v>
      </c>
      <c r="B90" s="56">
        <v>1312</v>
      </c>
      <c r="C90" s="56">
        <v>1213</v>
      </c>
      <c r="D90" s="56">
        <v>1242</v>
      </c>
      <c r="E90" s="56">
        <v>1302</v>
      </c>
      <c r="F90" s="57">
        <v>5069</v>
      </c>
      <c r="G90" s="56">
        <v>1392</v>
      </c>
      <c r="H90" s="56">
        <v>1356</v>
      </c>
      <c r="I90" s="56">
        <v>1415</v>
      </c>
      <c r="J90" s="56">
        <v>1431</v>
      </c>
      <c r="K90" s="57">
        <v>5593</v>
      </c>
      <c r="L90" s="56">
        <v>1235</v>
      </c>
      <c r="M90" s="56">
        <v>873</v>
      </c>
      <c r="N90" s="56">
        <v>1219</v>
      </c>
      <c r="O90" s="56">
        <v>1272</v>
      </c>
      <c r="P90" s="57">
        <v>4600</v>
      </c>
      <c r="Q90" s="56">
        <v>1398</v>
      </c>
      <c r="R90" s="56">
        <v>1491</v>
      </c>
      <c r="S90" s="56" t="s">
        <v>158</v>
      </c>
      <c r="T90" s="56" t="s">
        <v>158</v>
      </c>
      <c r="U90" s="57">
        <v>2890</v>
      </c>
      <c r="W90" s="57">
        <v>5292</v>
      </c>
      <c r="X90" s="57">
        <v>4954</v>
      </c>
      <c r="Y90" s="57">
        <v>5381</v>
      </c>
    </row>
    <row r="91" spans="1:25" ht="12.75" customHeight="1" x14ac:dyDescent="0.25">
      <c r="A91" s="60" t="s">
        <v>79</v>
      </c>
      <c r="B91" s="56">
        <v>43171</v>
      </c>
      <c r="C91" s="56">
        <v>41961</v>
      </c>
      <c r="D91" s="56">
        <v>42254</v>
      </c>
      <c r="E91" s="56">
        <v>42616</v>
      </c>
      <c r="F91" s="57">
        <v>170003</v>
      </c>
      <c r="G91" s="56">
        <v>46516</v>
      </c>
      <c r="H91" s="56">
        <v>40047</v>
      </c>
      <c r="I91" s="56">
        <v>40777</v>
      </c>
      <c r="J91" s="56">
        <v>41146</v>
      </c>
      <c r="K91" s="57">
        <v>168486</v>
      </c>
      <c r="L91" s="56">
        <v>38655</v>
      </c>
      <c r="M91" s="56">
        <v>29108</v>
      </c>
      <c r="N91" s="56">
        <v>34396</v>
      </c>
      <c r="O91" s="56">
        <v>40465</v>
      </c>
      <c r="P91" s="57">
        <v>142623</v>
      </c>
      <c r="Q91" s="56">
        <v>33280</v>
      </c>
      <c r="R91" s="56">
        <v>39308</v>
      </c>
      <c r="S91" s="56" t="s">
        <v>158</v>
      </c>
      <c r="T91" s="56" t="s">
        <v>158</v>
      </c>
      <c r="U91" s="57">
        <v>72588</v>
      </c>
      <c r="W91" s="57">
        <v>171434</v>
      </c>
      <c r="X91" s="57">
        <v>149686</v>
      </c>
      <c r="Y91" s="57">
        <v>147449</v>
      </c>
    </row>
    <row r="92" spans="1:25" ht="12.75" customHeight="1" x14ac:dyDescent="0.25">
      <c r="A92" s="60" t="s">
        <v>33</v>
      </c>
      <c r="B92" s="56">
        <v>1060</v>
      </c>
      <c r="C92" s="56">
        <v>1202</v>
      </c>
      <c r="D92" s="56">
        <v>1279</v>
      </c>
      <c r="E92" s="56">
        <v>1269</v>
      </c>
      <c r="F92" s="57">
        <v>4810</v>
      </c>
      <c r="G92" s="56">
        <v>1297</v>
      </c>
      <c r="H92" s="56">
        <v>1181</v>
      </c>
      <c r="I92" s="56">
        <v>1309</v>
      </c>
      <c r="J92" s="56">
        <v>1258</v>
      </c>
      <c r="K92" s="57">
        <v>5044</v>
      </c>
      <c r="L92" s="56">
        <v>1140</v>
      </c>
      <c r="M92" s="56">
        <v>906</v>
      </c>
      <c r="N92" s="56">
        <v>1034</v>
      </c>
      <c r="O92" s="56">
        <v>1080</v>
      </c>
      <c r="P92" s="57">
        <v>4159</v>
      </c>
      <c r="Q92" s="56">
        <v>1027</v>
      </c>
      <c r="R92" s="56">
        <v>1041</v>
      </c>
      <c r="S92" s="56" t="s">
        <v>158</v>
      </c>
      <c r="T92" s="56" t="s">
        <v>158</v>
      </c>
      <c r="U92" s="57">
        <v>2068</v>
      </c>
      <c r="W92" s="57">
        <v>5025</v>
      </c>
      <c r="X92" s="57">
        <v>4613</v>
      </c>
      <c r="Y92" s="57">
        <v>4182</v>
      </c>
    </row>
    <row r="93" spans="1:25" ht="12.75" customHeight="1" x14ac:dyDescent="0.25">
      <c r="A93" s="60" t="s">
        <v>69</v>
      </c>
      <c r="B93" s="56">
        <v>4920</v>
      </c>
      <c r="C93" s="56">
        <v>4536</v>
      </c>
      <c r="D93" s="56">
        <v>4649</v>
      </c>
      <c r="E93" s="56">
        <v>4770</v>
      </c>
      <c r="F93" s="57">
        <v>18875</v>
      </c>
      <c r="G93" s="56">
        <v>4739</v>
      </c>
      <c r="H93" s="56">
        <v>4447</v>
      </c>
      <c r="I93" s="56">
        <v>4537</v>
      </c>
      <c r="J93" s="56">
        <v>4797</v>
      </c>
      <c r="K93" s="57">
        <v>18519</v>
      </c>
      <c r="L93" s="56">
        <v>4259</v>
      </c>
      <c r="M93" s="56">
        <v>3072</v>
      </c>
      <c r="N93" s="56">
        <v>3262</v>
      </c>
      <c r="O93" s="56">
        <v>3961</v>
      </c>
      <c r="P93" s="57">
        <v>14555</v>
      </c>
      <c r="Q93" s="56">
        <v>3310</v>
      </c>
      <c r="R93" s="56">
        <v>3335</v>
      </c>
      <c r="S93" s="56" t="s">
        <v>158</v>
      </c>
      <c r="T93" s="56" t="s">
        <v>158</v>
      </c>
      <c r="U93" s="57">
        <v>6645</v>
      </c>
      <c r="W93" s="57">
        <v>18604</v>
      </c>
      <c r="X93" s="57">
        <v>16665</v>
      </c>
      <c r="Y93" s="57">
        <v>13869</v>
      </c>
    </row>
    <row r="94" spans="1:25" ht="12.75" customHeight="1" x14ac:dyDescent="0.25">
      <c r="A94" s="60" t="s">
        <v>34</v>
      </c>
      <c r="B94" s="56">
        <v>13656</v>
      </c>
      <c r="C94" s="56">
        <v>13347</v>
      </c>
      <c r="D94" s="56">
        <v>13746</v>
      </c>
      <c r="E94" s="56">
        <v>15348</v>
      </c>
      <c r="F94" s="57">
        <v>56096</v>
      </c>
      <c r="G94" s="56">
        <v>14748</v>
      </c>
      <c r="H94" s="56">
        <v>15068</v>
      </c>
      <c r="I94" s="56">
        <v>15809</v>
      </c>
      <c r="J94" s="56">
        <v>16595</v>
      </c>
      <c r="K94" s="57">
        <v>62220</v>
      </c>
      <c r="L94" s="56">
        <v>13766</v>
      </c>
      <c r="M94" s="56">
        <v>10243</v>
      </c>
      <c r="N94" s="56">
        <v>11560</v>
      </c>
      <c r="O94" s="56">
        <v>13134</v>
      </c>
      <c r="P94" s="57">
        <v>48703</v>
      </c>
      <c r="Q94" s="56">
        <v>12169</v>
      </c>
      <c r="R94" s="56">
        <v>12866</v>
      </c>
      <c r="S94" s="56" t="s">
        <v>158</v>
      </c>
      <c r="T94" s="56" t="s">
        <v>158</v>
      </c>
      <c r="U94" s="57">
        <v>25035</v>
      </c>
      <c r="W94" s="57">
        <v>58911</v>
      </c>
      <c r="X94" s="57">
        <v>56412</v>
      </c>
      <c r="Y94" s="57">
        <v>49730</v>
      </c>
    </row>
    <row r="95" spans="1:25" ht="12.75" customHeight="1" x14ac:dyDescent="0.25">
      <c r="A95" s="60" t="s">
        <v>32</v>
      </c>
      <c r="B95" s="56">
        <v>1443</v>
      </c>
      <c r="C95" s="56">
        <v>1346</v>
      </c>
      <c r="D95" s="56">
        <v>1444</v>
      </c>
      <c r="E95" s="56">
        <v>1515</v>
      </c>
      <c r="F95" s="57">
        <v>5748</v>
      </c>
      <c r="G95" s="56">
        <v>1436</v>
      </c>
      <c r="H95" s="56">
        <v>1457</v>
      </c>
      <c r="I95" s="56">
        <v>1579</v>
      </c>
      <c r="J95" s="56">
        <v>1451</v>
      </c>
      <c r="K95" s="57">
        <v>5923</v>
      </c>
      <c r="L95" s="56">
        <v>1322</v>
      </c>
      <c r="M95" s="56">
        <v>924</v>
      </c>
      <c r="N95" s="56">
        <v>1091</v>
      </c>
      <c r="O95" s="56">
        <v>1162</v>
      </c>
      <c r="P95" s="57">
        <v>4499</v>
      </c>
      <c r="Q95" s="56">
        <v>1150</v>
      </c>
      <c r="R95" s="56">
        <v>1365</v>
      </c>
      <c r="S95" s="56" t="s">
        <v>158</v>
      </c>
      <c r="T95" s="56" t="s">
        <v>158</v>
      </c>
      <c r="U95" s="57">
        <v>2515</v>
      </c>
      <c r="W95" s="57">
        <v>5852</v>
      </c>
      <c r="X95" s="57">
        <v>5276</v>
      </c>
      <c r="Y95" s="57">
        <v>4768</v>
      </c>
    </row>
    <row r="96" spans="1:25" ht="12.75" customHeight="1" x14ac:dyDescent="0.25">
      <c r="A96" s="60" t="s">
        <v>70</v>
      </c>
      <c r="B96" s="56">
        <v>3603</v>
      </c>
      <c r="C96" s="56">
        <v>3752</v>
      </c>
      <c r="D96" s="56">
        <v>3438</v>
      </c>
      <c r="E96" s="56">
        <v>3548</v>
      </c>
      <c r="F96" s="57">
        <v>14342</v>
      </c>
      <c r="G96" s="56">
        <v>3552</v>
      </c>
      <c r="H96" s="56">
        <v>4036</v>
      </c>
      <c r="I96" s="56">
        <v>3982</v>
      </c>
      <c r="J96" s="56">
        <v>4258</v>
      </c>
      <c r="K96" s="57">
        <v>15828</v>
      </c>
      <c r="L96" s="56">
        <v>3482</v>
      </c>
      <c r="M96" s="56">
        <v>2628</v>
      </c>
      <c r="N96" s="56">
        <v>3902</v>
      </c>
      <c r="O96" s="56">
        <v>4256</v>
      </c>
      <c r="P96" s="57">
        <v>14269</v>
      </c>
      <c r="Q96" s="56">
        <v>3283</v>
      </c>
      <c r="R96" s="56">
        <v>3358</v>
      </c>
      <c r="S96" s="56" t="s">
        <v>158</v>
      </c>
      <c r="T96" s="56" t="s">
        <v>158</v>
      </c>
      <c r="U96" s="57">
        <v>6642</v>
      </c>
      <c r="W96" s="57">
        <v>14575</v>
      </c>
      <c r="X96" s="57">
        <v>14350</v>
      </c>
      <c r="Y96" s="57">
        <v>14801</v>
      </c>
    </row>
    <row r="97" spans="1:25" ht="12.75" customHeight="1" x14ac:dyDescent="0.25">
      <c r="A97" s="60" t="s">
        <v>82</v>
      </c>
      <c r="B97" s="56">
        <v>1333</v>
      </c>
      <c r="C97" s="56">
        <v>1463</v>
      </c>
      <c r="D97" s="56">
        <v>1596</v>
      </c>
      <c r="E97" s="56">
        <v>1686</v>
      </c>
      <c r="F97" s="57">
        <v>6079</v>
      </c>
      <c r="G97" s="56">
        <v>1630</v>
      </c>
      <c r="H97" s="56">
        <v>1864</v>
      </c>
      <c r="I97" s="56">
        <v>1797</v>
      </c>
      <c r="J97" s="56">
        <v>2050</v>
      </c>
      <c r="K97" s="57">
        <v>7342</v>
      </c>
      <c r="L97" s="56">
        <v>1813</v>
      </c>
      <c r="M97" s="56">
        <v>1774</v>
      </c>
      <c r="N97" s="56">
        <v>2121</v>
      </c>
      <c r="O97" s="56">
        <v>2242</v>
      </c>
      <c r="P97" s="57">
        <v>7950</v>
      </c>
      <c r="Q97" s="56">
        <v>2714</v>
      </c>
      <c r="R97" s="56">
        <v>2783</v>
      </c>
      <c r="S97" s="56" t="s">
        <v>158</v>
      </c>
      <c r="T97" s="56" t="s">
        <v>158</v>
      </c>
      <c r="U97" s="57">
        <v>5497</v>
      </c>
      <c r="W97" s="57">
        <v>6777</v>
      </c>
      <c r="X97" s="57">
        <v>7434</v>
      </c>
      <c r="Y97" s="57">
        <v>9859</v>
      </c>
    </row>
    <row r="98" spans="1:25" ht="12.75" customHeight="1" x14ac:dyDescent="0.25">
      <c r="A98" s="81" t="s">
        <v>17</v>
      </c>
      <c r="B98" s="62">
        <v>84128</v>
      </c>
      <c r="C98" s="62">
        <v>83153</v>
      </c>
      <c r="D98" s="62">
        <v>84769</v>
      </c>
      <c r="E98" s="62">
        <v>87457</v>
      </c>
      <c r="F98" s="75">
        <v>339506</v>
      </c>
      <c r="G98" s="62">
        <v>88823</v>
      </c>
      <c r="H98" s="62">
        <v>84042</v>
      </c>
      <c r="I98" s="62">
        <v>86771</v>
      </c>
      <c r="J98" s="62">
        <v>88195</v>
      </c>
      <c r="K98" s="75">
        <v>347831</v>
      </c>
      <c r="L98" s="62">
        <v>78096</v>
      </c>
      <c r="M98" s="62">
        <v>60000</v>
      </c>
      <c r="N98" s="62">
        <v>71252</v>
      </c>
      <c r="O98" s="62">
        <v>81272</v>
      </c>
      <c r="P98" s="75">
        <v>290620</v>
      </c>
      <c r="Q98" s="62">
        <v>71174</v>
      </c>
      <c r="R98" s="62">
        <v>78284</v>
      </c>
      <c r="S98" s="62" t="s">
        <v>158</v>
      </c>
      <c r="T98" s="62" t="s">
        <v>158</v>
      </c>
      <c r="U98" s="75">
        <v>149458</v>
      </c>
      <c r="V98" s="97"/>
      <c r="W98" s="63">
        <v>345090</v>
      </c>
      <c r="X98" s="63">
        <v>313063</v>
      </c>
      <c r="Y98" s="63">
        <v>301982</v>
      </c>
    </row>
    <row r="99" spans="1:25" x14ac:dyDescent="0.25">
      <c r="A99" s="68"/>
      <c r="B99" s="29"/>
      <c r="C99" s="29"/>
      <c r="D99" s="29"/>
      <c r="E99" s="29"/>
      <c r="F99" s="29"/>
      <c r="G99" s="29"/>
      <c r="H99" s="29"/>
      <c r="I99" s="29"/>
      <c r="J99" s="29"/>
      <c r="K99" s="29"/>
      <c r="L99" s="29"/>
      <c r="M99" s="29"/>
      <c r="N99" s="29"/>
      <c r="O99" s="29"/>
      <c r="P99" s="29"/>
    </row>
    <row r="100" spans="1:25" ht="20.25" customHeight="1" x14ac:dyDescent="0.35">
      <c r="A100" s="79" t="s">
        <v>30</v>
      </c>
      <c r="B100" s="76"/>
      <c r="C100" s="76"/>
      <c r="D100" s="76"/>
      <c r="E100" s="76"/>
      <c r="F100" s="29"/>
      <c r="G100" s="76"/>
      <c r="H100" s="76"/>
      <c r="I100" s="76"/>
      <c r="J100" s="76"/>
      <c r="K100" s="29"/>
      <c r="L100" s="76"/>
      <c r="M100" s="76"/>
      <c r="N100" s="76"/>
      <c r="O100" s="76"/>
      <c r="P100" s="29"/>
    </row>
    <row r="101" spans="1:25" ht="12.75" customHeight="1" x14ac:dyDescent="0.25">
      <c r="A101" s="60" t="s">
        <v>31</v>
      </c>
      <c r="B101" s="56">
        <v>22342</v>
      </c>
      <c r="C101" s="56">
        <v>21605</v>
      </c>
      <c r="D101" s="56">
        <v>25550</v>
      </c>
      <c r="E101" s="56">
        <v>26899</v>
      </c>
      <c r="F101" s="57">
        <v>96396</v>
      </c>
      <c r="G101" s="56">
        <v>25105</v>
      </c>
      <c r="H101" s="56">
        <v>23682</v>
      </c>
      <c r="I101" s="56">
        <v>26422</v>
      </c>
      <c r="J101" s="56">
        <v>25844</v>
      </c>
      <c r="K101" s="57">
        <v>101053</v>
      </c>
      <c r="L101" s="56">
        <v>21941</v>
      </c>
      <c r="M101" s="56">
        <v>20223</v>
      </c>
      <c r="N101" s="56">
        <v>26970</v>
      </c>
      <c r="O101" s="56">
        <v>30409</v>
      </c>
      <c r="P101" s="57">
        <v>99543</v>
      </c>
      <c r="Q101" s="56">
        <v>26793</v>
      </c>
      <c r="R101" s="56">
        <v>26962</v>
      </c>
      <c r="S101" s="56" t="s">
        <v>158</v>
      </c>
      <c r="T101" s="56" t="s">
        <v>158</v>
      </c>
      <c r="U101" s="57">
        <v>53754</v>
      </c>
      <c r="W101" s="57">
        <v>101236</v>
      </c>
      <c r="X101" s="57">
        <v>94430</v>
      </c>
      <c r="Y101" s="57">
        <v>111134</v>
      </c>
    </row>
    <row r="102" spans="1:25" ht="12.75" customHeight="1" x14ac:dyDescent="0.25">
      <c r="A102" s="60" t="s">
        <v>68</v>
      </c>
      <c r="B102" s="56">
        <v>1834</v>
      </c>
      <c r="C102" s="56">
        <v>2139</v>
      </c>
      <c r="D102" s="56">
        <v>2364</v>
      </c>
      <c r="E102" s="56">
        <v>2147</v>
      </c>
      <c r="F102" s="57">
        <v>8483</v>
      </c>
      <c r="G102" s="56">
        <v>2333</v>
      </c>
      <c r="H102" s="56">
        <v>2148</v>
      </c>
      <c r="I102" s="56">
        <v>2258</v>
      </c>
      <c r="J102" s="56">
        <v>2072</v>
      </c>
      <c r="K102" s="57">
        <v>8811</v>
      </c>
      <c r="L102" s="56">
        <v>2272</v>
      </c>
      <c r="M102" s="56">
        <v>1463</v>
      </c>
      <c r="N102" s="56">
        <v>2065</v>
      </c>
      <c r="O102" s="56">
        <v>1801</v>
      </c>
      <c r="P102" s="57">
        <v>7602</v>
      </c>
      <c r="Q102" s="56">
        <v>1976</v>
      </c>
      <c r="R102" s="56">
        <v>2489</v>
      </c>
      <c r="S102" s="56" t="s">
        <v>158</v>
      </c>
      <c r="T102" s="56" t="s">
        <v>158</v>
      </c>
      <c r="U102" s="57">
        <v>4466</v>
      </c>
      <c r="W102" s="57">
        <v>8992</v>
      </c>
      <c r="X102" s="57">
        <v>8065</v>
      </c>
      <c r="Y102" s="57">
        <v>8332</v>
      </c>
    </row>
    <row r="103" spans="1:25" ht="12.75" customHeight="1" x14ac:dyDescent="0.25">
      <c r="A103" s="60" t="s">
        <v>79</v>
      </c>
      <c r="B103" s="56">
        <v>65693</v>
      </c>
      <c r="C103" s="56">
        <v>65339</v>
      </c>
      <c r="D103" s="56">
        <v>63820</v>
      </c>
      <c r="E103" s="56">
        <v>68132</v>
      </c>
      <c r="F103" s="57">
        <v>262984</v>
      </c>
      <c r="G103" s="56">
        <v>73329</v>
      </c>
      <c r="H103" s="56">
        <v>62569</v>
      </c>
      <c r="I103" s="56">
        <v>65930</v>
      </c>
      <c r="J103" s="56">
        <v>64893</v>
      </c>
      <c r="K103" s="57">
        <v>266721</v>
      </c>
      <c r="L103" s="56">
        <v>59329</v>
      </c>
      <c r="M103" s="56">
        <v>43336</v>
      </c>
      <c r="N103" s="56">
        <v>56223</v>
      </c>
      <c r="O103" s="56">
        <v>67431</v>
      </c>
      <c r="P103" s="57">
        <v>226320</v>
      </c>
      <c r="Q103" s="56">
        <v>49626</v>
      </c>
      <c r="R103" s="56">
        <v>51831</v>
      </c>
      <c r="S103" s="56" t="s">
        <v>158</v>
      </c>
      <c r="T103" s="56" t="s">
        <v>158</v>
      </c>
      <c r="U103" s="57">
        <v>101458</v>
      </c>
      <c r="W103" s="57">
        <v>267850</v>
      </c>
      <c r="X103" s="57">
        <v>233489</v>
      </c>
      <c r="Y103" s="57">
        <v>225112</v>
      </c>
    </row>
    <row r="104" spans="1:25" ht="12.75" customHeight="1" x14ac:dyDescent="0.25">
      <c r="A104" s="60" t="s">
        <v>33</v>
      </c>
      <c r="B104" s="56">
        <v>1290</v>
      </c>
      <c r="C104" s="56">
        <v>1475</v>
      </c>
      <c r="D104" s="56">
        <v>1408</v>
      </c>
      <c r="E104" s="56">
        <v>1475</v>
      </c>
      <c r="F104" s="57">
        <v>5648</v>
      </c>
      <c r="G104" s="56">
        <v>1550</v>
      </c>
      <c r="H104" s="56">
        <v>1368</v>
      </c>
      <c r="I104" s="56">
        <v>1442</v>
      </c>
      <c r="J104" s="56">
        <v>1490</v>
      </c>
      <c r="K104" s="57">
        <v>5850</v>
      </c>
      <c r="L104" s="56">
        <v>1458</v>
      </c>
      <c r="M104" s="56">
        <v>1270</v>
      </c>
      <c r="N104" s="56">
        <v>1220</v>
      </c>
      <c r="O104" s="56">
        <v>1439</v>
      </c>
      <c r="P104" s="57">
        <v>5387</v>
      </c>
      <c r="Q104" s="56">
        <v>1212</v>
      </c>
      <c r="R104" s="56">
        <v>1399</v>
      </c>
      <c r="S104" s="56" t="s">
        <v>158</v>
      </c>
      <c r="T104" s="56" t="s">
        <v>158</v>
      </c>
      <c r="U104" s="57">
        <v>2612</v>
      </c>
      <c r="W104" s="57">
        <v>5801</v>
      </c>
      <c r="X104" s="57">
        <v>5660</v>
      </c>
      <c r="Y104" s="57">
        <v>5271</v>
      </c>
    </row>
    <row r="105" spans="1:25" ht="12.75" customHeight="1" x14ac:dyDescent="0.25">
      <c r="A105" s="60" t="s">
        <v>69</v>
      </c>
      <c r="B105" s="56">
        <v>3163</v>
      </c>
      <c r="C105" s="56">
        <v>3234</v>
      </c>
      <c r="D105" s="56">
        <v>3743</v>
      </c>
      <c r="E105" s="56">
        <v>3793</v>
      </c>
      <c r="F105" s="57">
        <v>13934</v>
      </c>
      <c r="G105" s="56">
        <v>3505</v>
      </c>
      <c r="H105" s="56">
        <v>3742</v>
      </c>
      <c r="I105" s="56">
        <v>3402</v>
      </c>
      <c r="J105" s="56">
        <v>3220</v>
      </c>
      <c r="K105" s="57">
        <v>13869</v>
      </c>
      <c r="L105" s="56">
        <v>3031</v>
      </c>
      <c r="M105" s="56">
        <v>1856</v>
      </c>
      <c r="N105" s="56">
        <v>1754</v>
      </c>
      <c r="O105" s="56">
        <v>2123</v>
      </c>
      <c r="P105" s="57">
        <v>8764</v>
      </c>
      <c r="Q105" s="56">
        <v>2143</v>
      </c>
      <c r="R105" s="56">
        <v>3073</v>
      </c>
      <c r="S105" s="56" t="s">
        <v>158</v>
      </c>
      <c r="T105" s="56" t="s">
        <v>158</v>
      </c>
      <c r="U105" s="57">
        <v>5216</v>
      </c>
      <c r="W105" s="57">
        <v>14784</v>
      </c>
      <c r="X105" s="57">
        <v>11509</v>
      </c>
      <c r="Y105" s="57">
        <v>9093</v>
      </c>
    </row>
    <row r="106" spans="1:25" ht="12.75" customHeight="1" x14ac:dyDescent="0.25">
      <c r="A106" s="60" t="s">
        <v>34</v>
      </c>
      <c r="B106" s="56">
        <v>10052</v>
      </c>
      <c r="C106" s="56">
        <v>11343</v>
      </c>
      <c r="D106" s="56">
        <v>11735</v>
      </c>
      <c r="E106" s="56">
        <v>12300</v>
      </c>
      <c r="F106" s="57">
        <v>45431</v>
      </c>
      <c r="G106" s="56">
        <v>12133</v>
      </c>
      <c r="H106" s="56">
        <v>11268</v>
      </c>
      <c r="I106" s="56">
        <v>12354</v>
      </c>
      <c r="J106" s="56">
        <v>11600</v>
      </c>
      <c r="K106" s="57">
        <v>47356</v>
      </c>
      <c r="L106" s="56">
        <v>12221</v>
      </c>
      <c r="M106" s="56">
        <v>8327</v>
      </c>
      <c r="N106" s="56">
        <v>8858</v>
      </c>
      <c r="O106" s="56">
        <v>10089</v>
      </c>
      <c r="P106" s="57">
        <v>39495</v>
      </c>
      <c r="Q106" s="56">
        <v>8884</v>
      </c>
      <c r="R106" s="56">
        <v>10606</v>
      </c>
      <c r="S106" s="56" t="s">
        <v>158</v>
      </c>
      <c r="T106" s="56" t="s">
        <v>158</v>
      </c>
      <c r="U106" s="57">
        <v>19490</v>
      </c>
      <c r="W106" s="57">
        <v>47436</v>
      </c>
      <c r="X106" s="57">
        <v>44502</v>
      </c>
      <c r="Y106" s="57">
        <v>38438</v>
      </c>
    </row>
    <row r="107" spans="1:25" ht="12.75" customHeight="1" x14ac:dyDescent="0.25">
      <c r="A107" s="60" t="s">
        <v>32</v>
      </c>
      <c r="B107" s="56">
        <v>1618</v>
      </c>
      <c r="C107" s="56">
        <v>1671</v>
      </c>
      <c r="D107" s="56">
        <v>2046</v>
      </c>
      <c r="E107" s="56">
        <v>2186</v>
      </c>
      <c r="F107" s="57">
        <v>7521</v>
      </c>
      <c r="G107" s="56">
        <v>1431</v>
      </c>
      <c r="H107" s="56">
        <v>1757</v>
      </c>
      <c r="I107" s="56">
        <v>1939</v>
      </c>
      <c r="J107" s="56">
        <v>1714</v>
      </c>
      <c r="K107" s="57">
        <v>6841</v>
      </c>
      <c r="L107" s="56">
        <v>1816</v>
      </c>
      <c r="M107" s="56">
        <v>1026</v>
      </c>
      <c r="N107" s="56">
        <v>1593</v>
      </c>
      <c r="O107" s="56">
        <v>1592</v>
      </c>
      <c r="P107" s="57">
        <v>6026</v>
      </c>
      <c r="Q107" s="56">
        <v>1788</v>
      </c>
      <c r="R107" s="56">
        <v>2505</v>
      </c>
      <c r="S107" s="56" t="s">
        <v>158</v>
      </c>
      <c r="T107" s="56" t="s">
        <v>158</v>
      </c>
      <c r="U107" s="57">
        <v>4293</v>
      </c>
      <c r="W107" s="57">
        <v>7421</v>
      </c>
      <c r="X107" s="57">
        <v>6495</v>
      </c>
      <c r="Y107" s="57">
        <v>7478</v>
      </c>
    </row>
    <row r="108" spans="1:25" ht="12.75" customHeight="1" x14ac:dyDescent="0.25">
      <c r="A108" s="60" t="s">
        <v>70</v>
      </c>
      <c r="B108" s="56">
        <v>10246</v>
      </c>
      <c r="C108" s="56">
        <v>8007</v>
      </c>
      <c r="D108" s="56">
        <v>8487</v>
      </c>
      <c r="E108" s="56">
        <v>9074</v>
      </c>
      <c r="F108" s="57">
        <v>35813</v>
      </c>
      <c r="G108" s="56">
        <v>8697</v>
      </c>
      <c r="H108" s="56">
        <v>7451</v>
      </c>
      <c r="I108" s="56">
        <v>7285</v>
      </c>
      <c r="J108" s="56">
        <v>7831</v>
      </c>
      <c r="K108" s="57">
        <v>31265</v>
      </c>
      <c r="L108" s="56">
        <v>6911</v>
      </c>
      <c r="M108" s="56">
        <v>4124</v>
      </c>
      <c r="N108" s="56">
        <v>5707</v>
      </c>
      <c r="O108" s="56">
        <v>7861</v>
      </c>
      <c r="P108" s="57">
        <v>24603</v>
      </c>
      <c r="Q108" s="56">
        <v>8566</v>
      </c>
      <c r="R108" s="56">
        <v>9190</v>
      </c>
      <c r="S108" s="56" t="s">
        <v>158</v>
      </c>
      <c r="T108" s="56" t="s">
        <v>158</v>
      </c>
      <c r="U108" s="57">
        <v>17756</v>
      </c>
      <c r="W108" s="57">
        <v>33709</v>
      </c>
      <c r="X108" s="57">
        <v>26152</v>
      </c>
      <c r="Y108" s="57">
        <v>31324</v>
      </c>
    </row>
    <row r="109" spans="1:25" ht="12.75" customHeight="1" x14ac:dyDescent="0.25">
      <c r="A109" s="60" t="s">
        <v>82</v>
      </c>
      <c r="B109" s="56">
        <v>1311</v>
      </c>
      <c r="C109" s="56">
        <v>1362</v>
      </c>
      <c r="D109" s="56">
        <v>1391</v>
      </c>
      <c r="E109" s="56">
        <v>1553</v>
      </c>
      <c r="F109" s="57">
        <v>5617</v>
      </c>
      <c r="G109" s="56">
        <v>1366</v>
      </c>
      <c r="H109" s="56">
        <v>1415</v>
      </c>
      <c r="I109" s="56">
        <v>1468</v>
      </c>
      <c r="J109" s="56">
        <v>1590</v>
      </c>
      <c r="K109" s="57">
        <v>5839</v>
      </c>
      <c r="L109" s="56">
        <v>1268</v>
      </c>
      <c r="M109" s="56">
        <v>1066</v>
      </c>
      <c r="N109" s="56">
        <v>1410</v>
      </c>
      <c r="O109" s="56">
        <v>1567</v>
      </c>
      <c r="P109" s="57">
        <v>5311</v>
      </c>
      <c r="Q109" s="56">
        <v>963</v>
      </c>
      <c r="R109" s="56">
        <v>1140</v>
      </c>
      <c r="S109" s="56" t="s">
        <v>158</v>
      </c>
      <c r="T109" s="56" t="s">
        <v>158</v>
      </c>
      <c r="U109" s="57">
        <v>2103</v>
      </c>
      <c r="W109" s="57">
        <v>5725</v>
      </c>
      <c r="X109" s="57">
        <v>5392</v>
      </c>
      <c r="Y109" s="57">
        <v>5081</v>
      </c>
    </row>
    <row r="110" spans="1:25" ht="15.5" x14ac:dyDescent="0.25">
      <c r="A110" s="82" t="s">
        <v>18</v>
      </c>
      <c r="B110" s="80">
        <v>117550</v>
      </c>
      <c r="C110" s="80">
        <v>116175</v>
      </c>
      <c r="D110" s="80">
        <v>120544</v>
      </c>
      <c r="E110" s="80">
        <v>127558</v>
      </c>
      <c r="F110" s="83">
        <v>481828</v>
      </c>
      <c r="G110" s="80">
        <v>129450</v>
      </c>
      <c r="H110" s="80">
        <v>115401</v>
      </c>
      <c r="I110" s="80">
        <v>122500</v>
      </c>
      <c r="J110" s="80">
        <v>120254</v>
      </c>
      <c r="K110" s="83">
        <v>487605</v>
      </c>
      <c r="L110" s="80">
        <v>110248</v>
      </c>
      <c r="M110" s="80">
        <v>82691</v>
      </c>
      <c r="N110" s="80">
        <v>105801</v>
      </c>
      <c r="O110" s="80">
        <v>124312</v>
      </c>
      <c r="P110" s="83">
        <v>423052</v>
      </c>
      <c r="Q110" s="62">
        <v>101952</v>
      </c>
      <c r="R110" s="62">
        <v>109196</v>
      </c>
      <c r="S110" s="62" t="s">
        <v>158</v>
      </c>
      <c r="T110" s="62" t="s">
        <v>158</v>
      </c>
      <c r="U110" s="75">
        <v>211148</v>
      </c>
      <c r="V110" s="97"/>
      <c r="W110" s="63">
        <v>492954</v>
      </c>
      <c r="X110" s="63">
        <v>435692</v>
      </c>
      <c r="Y110" s="63">
        <v>441262</v>
      </c>
    </row>
    <row r="111" spans="1:25" ht="14" x14ac:dyDescent="0.25">
      <c r="A111" s="4"/>
      <c r="B111" s="4"/>
    </row>
    <row r="112" spans="1:25" ht="14" x14ac:dyDescent="0.25">
      <c r="A112" s="49" t="s">
        <v>81</v>
      </c>
    </row>
    <row r="113" spans="1:2" ht="14" x14ac:dyDescent="0.25">
      <c r="A113" s="50" t="s">
        <v>84</v>
      </c>
      <c r="B113" s="5"/>
    </row>
    <row r="114" spans="1:2" x14ac:dyDescent="0.25">
      <c r="A114" s="50" t="s">
        <v>80</v>
      </c>
    </row>
    <row r="115" spans="1:2" x14ac:dyDescent="0.25">
      <c r="A115" s="50" t="s">
        <v>162</v>
      </c>
    </row>
    <row r="116" spans="1:2" x14ac:dyDescent="0.25">
      <c r="A116" s="50"/>
    </row>
    <row r="117" spans="1:2" ht="14" x14ac:dyDescent="0.3">
      <c r="A117" s="48" t="s">
        <v>130</v>
      </c>
    </row>
  </sheetData>
  <phoneticPr fontId="0" type="noConversion"/>
  <hyperlinks>
    <hyperlink ref="A117" location="Title!A1" display="Return to Title and Contents" xr:uid="{00000000-0004-0000-08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24</vt:i4>
      </vt:variant>
    </vt:vector>
  </HeadingPairs>
  <TitlesOfParts>
    <vt:vector size="24" baseType="lpstr">
      <vt:lpstr>Title</vt:lpstr>
      <vt:lpstr>Notes</vt:lpstr>
      <vt:lpstr>VE</vt:lpstr>
      <vt:lpstr>VI</vt:lpstr>
      <vt:lpstr>CE</vt:lpstr>
      <vt:lpstr>CEp</vt:lpstr>
      <vt:lpstr>CI</vt:lpstr>
      <vt:lpstr>CIp</vt:lpstr>
      <vt:lpstr>UK</vt:lpstr>
      <vt:lpstr>NE</vt:lpstr>
      <vt:lpstr>NW</vt:lpstr>
      <vt:lpstr>YH</vt:lpstr>
      <vt:lpstr>EM</vt:lpstr>
      <vt:lpstr>WM</vt:lpstr>
      <vt:lpstr>EA</vt:lpstr>
      <vt:lpstr>LO</vt:lpstr>
      <vt:lpstr>SE</vt:lpstr>
      <vt:lpstr>SW</vt:lpstr>
      <vt:lpstr>EN</vt:lpstr>
      <vt:lpstr>WA</vt:lpstr>
      <vt:lpstr>SC</vt:lpstr>
      <vt:lpstr>NI</vt:lpstr>
      <vt:lpstr>ZA</vt:lpstr>
      <vt:lpstr>ZB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- 2021 Q2- Accompanying Tables</dc:title>
  <dc:creator>HM Revenue and Customs</dc:creator>
  <cp:keywords>trade statistics, regional trade statistics, trade, 2020 trade, 2020 q2 trade, regional trade, trade in goods, trade in goods statistics, regional trade in goods, hmrc trade statistics,</cp:keywords>
  <cp:lastModifiedBy>Bearcroft, Debra (C&amp;BD)</cp:lastModifiedBy>
  <cp:lastPrinted>2019-01-30T11:31:03Z</cp:lastPrinted>
  <dcterms:created xsi:type="dcterms:W3CDTF">2003-07-03T08:06:22Z</dcterms:created>
  <dcterms:modified xsi:type="dcterms:W3CDTF">2021-09-28T14:09:54Z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ies>
</file>